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sschatz\AppData\Local\Microsoft\Windows\INetCache\Content.Outlook\E77DZ3WU\"/>
    </mc:Choice>
  </mc:AlternateContent>
  <xr:revisionPtr revIDLastSave="0" documentId="13_ncr:1_{32E9C97B-FA61-4B62-A824-3617FDEDC277}" xr6:coauthVersionLast="47" xr6:coauthVersionMax="47" xr10:uidLastSave="{00000000-0000-0000-0000-000000000000}"/>
  <bookViews>
    <workbookView xWindow="-108" yWindow="-108" windowWidth="23256" windowHeight="12576" tabRatio="658" firstSheet="1" xr2:uid="{00000000-000D-0000-FFFF-FFFF00000000}"/>
  </bookViews>
  <sheets>
    <sheet name="INSTRUCTIONS" sheetId="6" r:id="rId1"/>
    <sheet name="COMMITMENT" sheetId="9" r:id="rId2"/>
    <sheet name="DESIGN" sheetId="10" r:id="rId3"/>
    <sheet name="HUMAN" sheetId="13" r:id="rId4"/>
    <sheet name="TECHNOLOGICAL" sheetId="12" r:id="rId5"/>
    <sheet name="DATA" sheetId="11" r:id="rId6"/>
    <sheet name="MATURITY ANALYSIS" sheetId="4" r:id="rId7"/>
    <sheet name="Lookups" sheetId="5" state="hidden" r:id="rId8"/>
  </sheets>
  <definedNames>
    <definedName name="_xlnm.Print_Area" localSheetId="0">INSTRUCTIONS!$B$2:$B$43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1" l="1"/>
  <c r="G11" i="12"/>
  <c r="G14" i="13"/>
  <c r="G12" i="10"/>
  <c r="G9" i="9"/>
  <c r="C51" i="4" l="1"/>
  <c r="C52" i="4"/>
  <c r="C53" i="4"/>
  <c r="C54" i="4"/>
  <c r="C55" i="4"/>
  <c r="C56" i="4"/>
  <c r="C50" i="4"/>
  <c r="C43" i="4"/>
  <c r="C44" i="4"/>
  <c r="C45" i="4"/>
  <c r="C46" i="4"/>
  <c r="C47" i="4"/>
  <c r="C48" i="4"/>
  <c r="C42" i="4"/>
  <c r="C32" i="4"/>
  <c r="C33" i="4"/>
  <c r="C34" i="4"/>
  <c r="C35" i="4"/>
  <c r="C36" i="4"/>
  <c r="C37" i="4"/>
  <c r="C38" i="4"/>
  <c r="C39" i="4"/>
  <c r="C40" i="4"/>
  <c r="C41" i="4" s="1"/>
  <c r="C31" i="4"/>
  <c r="C23" i="4"/>
  <c r="C24" i="4"/>
  <c r="C25" i="4"/>
  <c r="C26" i="4"/>
  <c r="C27" i="4"/>
  <c r="C28" i="4"/>
  <c r="C29" i="4"/>
  <c r="C22" i="4"/>
  <c r="C17" i="4"/>
  <c r="C18" i="4"/>
  <c r="C19" i="4"/>
  <c r="C20" i="4"/>
  <c r="C16" i="4"/>
  <c r="C14" i="4" l="1"/>
  <c r="C30" i="4"/>
  <c r="C21" i="4"/>
  <c r="C57" i="4"/>
  <c r="C49" i="4"/>
  <c r="C12" i="4"/>
  <c r="C13" i="4"/>
  <c r="C11" i="4"/>
  <c r="C10" i="4"/>
  <c r="C15" i="4" l="1"/>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51" i="5" l="1"/>
  <c r="B53" i="5" l="1"/>
  <c r="B49" i="5"/>
  <c r="B47" i="5"/>
  <c r="B48" i="5"/>
  <c r="B45" i="5"/>
  <c r="B44" i="5"/>
  <c r="B43" i="5"/>
  <c r="B41" i="5"/>
  <c r="B40" i="5"/>
  <c r="B39" i="5"/>
  <c r="B52" i="5" l="1"/>
</calcChain>
</file>

<file path=xl/sharedStrings.xml><?xml version="1.0" encoding="utf-8"?>
<sst xmlns="http://schemas.openxmlformats.org/spreadsheetml/2006/main" count="403" uniqueCount="352">
  <si>
    <t>27 - How well does the wider business understand the role of IT around managing and using data?</t>
  </si>
  <si>
    <t>MATURITY LEVEL 1: REACTIVE</t>
  </si>
  <si>
    <t>A nascent data management capability is emerging. Known outputs are supported by informal roles and simple business processes. Technology may be providing some point solutions. Change is still difficult to deal with, but some trust in quality of key outputs is likely. The value of data is not likely to be well understood or advocated by non IT staff, although the value of outputs - especially statuary obligations will be. There will be no real support for a data improvement plan or devolution of information accountability. A lack of data governance still puts the organisation at risk, and a root cause analysis will continue to make maintaining quality problematic.</t>
  </si>
  <si>
    <t>Maturity Level Score: Summary</t>
  </si>
  <si>
    <t>Narrative describing how this level is likely to present itself to an organisation</t>
  </si>
  <si>
    <t>MATURITY LEVEL 0: CHAOTIC</t>
  </si>
  <si>
    <t>MATURITY LEVEL 2: STABLE</t>
  </si>
  <si>
    <t>Data management is embedded for key datasets and statutory outputs. Roles have emerged and business process reduce reliance on individuals. Data quality measurement will be patchy, focused on where information asset accountability has been devolved. Technology is likely to be support some parts of the lifecycle. The value of data is likely to be championed in sections of the organisation, but it will not have senior management interest except during periods of crisis. There is likely to be a push for the 'single version of the truth', but this is very difficult to achieve at a stable level, because of the lack of reconciliation of data sets that 'have gone wild'.</t>
  </si>
  <si>
    <t>MATURITY LEVEL 3: PROACTIVE</t>
  </si>
  <si>
    <t>Data Management is a key organisational capability. The majority of outputs are automated and supported by rigorous and integrated business processes. Capacity for business change is available and likely delivered through some form of data architecture function. Services such as analytics are likely to be available or emerging as part of a technology set that is integrated with wider toolsets. Data and the value of it will be championed by at least one senior stakeholder, and improvement plans will be embedded as part of daily operation. Data Governance is likely to be formalised providing far greater control over the quality an mastering of core datasets, and data management roles are likely to be formal.</t>
  </si>
  <si>
    <t>MATURITY LEVEL 4: PREDICTIVE</t>
  </si>
  <si>
    <t>Data Management has morphed into a strategic capability. It is the foundation for the development of new and innovative services, of which predictive analytics and sophisticated data linking are just two. Automation of all repeatable business processes will be seamlessly integrated with business process and wider organisational operating models. Data Architecture will be fully fledged creating enterprise wide conceptual models as part of creating new and upgrading current services. Technology will support operations and change as part of an integrated package of solutions. Culturally Data will be seen as the 'oil or gold' of the organisation and valued/showcased at the very highest levels of the organisation.</t>
  </si>
  <si>
    <t>Strategy and leadership</t>
  </si>
  <si>
    <t>1,4</t>
  </si>
  <si>
    <t>Governance and roles</t>
  </si>
  <si>
    <t>3,5,6,7</t>
  </si>
  <si>
    <t>Data value and use</t>
  </si>
  <si>
    <t>2,8</t>
  </si>
  <si>
    <t>Data quality</t>
  </si>
  <si>
    <t>9,10,14,15,16</t>
  </si>
  <si>
    <t>Data management priorities</t>
  </si>
  <si>
    <t>12,13</t>
  </si>
  <si>
    <t>Master and reference data</t>
  </si>
  <si>
    <t>11,17</t>
  </si>
  <si>
    <t>Alignment with wider objectives</t>
  </si>
  <si>
    <t>20,21,24</t>
  </si>
  <si>
    <t>Issue tracking and resolution</t>
  </si>
  <si>
    <t>18,19,22</t>
  </si>
  <si>
    <t>23,25,26</t>
  </si>
  <si>
    <t>Technology support</t>
  </si>
  <si>
    <t>IT engagement</t>
  </si>
  <si>
    <t>Business modelling</t>
  </si>
  <si>
    <t>28,30</t>
  </si>
  <si>
    <t>data validation</t>
  </si>
  <si>
    <t>Assessment blocks</t>
  </si>
  <si>
    <t>1 - How will data accountability and ownership be managed across the whole organisation?</t>
  </si>
  <si>
    <t>2 - What cost and value should be understood from data, and the outputs derived from that data by the organisation as a whole?</t>
  </si>
  <si>
    <t>4 - Will specific roles exist for data management activities e.g. Data Steward, Data Architect, Data Analyst, Report Developer?</t>
  </si>
  <si>
    <t>5 - Will data improvement proposals be sponsored at a senior management level?</t>
  </si>
  <si>
    <t>6 - Will data management issues and/or risks be recorded in auditable logs and/or risk registers?</t>
  </si>
  <si>
    <t>7 - Will data management principles and goals be embedded into wider policy documents?</t>
  </si>
  <si>
    <t>8 - What will be your organisations approach/capability around data analytics?</t>
  </si>
  <si>
    <t>9 - Will data be collected for which there is no obvious purpose or value?</t>
  </si>
  <si>
    <t>10 - Will the quality of data be regularly problematic in terms of frequent and/or repeatable operations?</t>
  </si>
  <si>
    <t>11 - Will there be multiple copies of the datasets with little or no reconciliation?</t>
  </si>
  <si>
    <t>12 - How (if at all) will meta and reference data management be used in the organisation?</t>
  </si>
  <si>
    <t>13 - Will those working with the data be constantly 'running to stay still' to deliver the required outputs?</t>
  </si>
  <si>
    <t>14 - Will data activities be prioritised over other things that need to be done?</t>
  </si>
  <si>
    <t>15 - Will there be an understanding of best practice in data management and/or formal Data Governance?</t>
  </si>
  <si>
    <t>16 - Will the organisation have an approach/plan to improving data quality, and if so how is that manifested?</t>
  </si>
  <si>
    <t>18 - Will your organisation have repeatable/documented processes to undertake the most frequent internal data operations?</t>
  </si>
  <si>
    <t>19 - How will business processes be aligned to external returns and reporting obligations?</t>
  </si>
  <si>
    <t>20 - How will issues be tracked, resolved and audited?</t>
  </si>
  <si>
    <t>21 - How cross functional will collaboration be to mitigate risks / fix problems with data?</t>
  </si>
  <si>
    <t>22 - How will data management processes be integrated with wider business processes?</t>
  </si>
  <si>
    <t>23 - How will the impact of organisational change be assessed against current or future data management capabilities?</t>
  </si>
  <si>
    <t>24 - Will the organisation measure data quality, If so, how will metrics be set and who will monitor them?</t>
  </si>
  <si>
    <t>25 - How will data support evidence based decision making?</t>
  </si>
  <si>
    <t>26 - Will there be a business continuity process/strategy for data assets?</t>
  </si>
  <si>
    <t>28 - What will the function of data architecture be in your organisation (if it exists)?</t>
  </si>
  <si>
    <t>29 - How will technology solutions support the organisations data lifecycle (e.g. acquire, clean, use, archive, purge)?</t>
  </si>
  <si>
    <t>30 - How will data be mastered and modelled?</t>
  </si>
  <si>
    <t>Assessing impact of change</t>
  </si>
  <si>
    <t>3 - How will data be presented in the organisation?</t>
  </si>
  <si>
    <t>No formal data management capability exists. Data is collected, stored and processed in an entirely operational context. Business processes are embryonic at best, while technology is very limited In use. Dealing with operation and change is difficult and quality of outputs is not trusted. Culturally data is not viewed as important, or even understood. There are no repeatable processes to increase efficiency or reduce cost, no interest in dealing with potential legal data breaches, and not strategy or direction on how data management can support organisational goals.</t>
  </si>
  <si>
    <t>17 - How secure will your data be, and how is that security maintained and audited?</t>
  </si>
  <si>
    <t>ADL Capability Maturity 
Assessment Form</t>
  </si>
  <si>
    <t>Key Process Area</t>
  </si>
  <si>
    <t>Each subordinate organization has its own set of standards that guide organizational goals, vision, and purpose.</t>
  </si>
  <si>
    <t>The organization is making progress in transferring the philosophy of collective purpose to partner organizations. The principles and practice of leadership are well developed among workers and learners.</t>
  </si>
  <si>
    <t>The organization’s policies enable partnerships through specifications and standards. There is a growing commitment to the success of partner organizations and mutual ability to improve learning, technology, and data analytic goals across the enterprise.</t>
  </si>
  <si>
    <t>COMMITMENT</t>
  </si>
  <si>
    <t>LEVEL 0</t>
  </si>
  <si>
    <t>LEVEL 1</t>
  </si>
  <si>
    <t>LEVEL 2</t>
  </si>
  <si>
    <t>LEVEL 3</t>
  </si>
  <si>
    <t>LEVEL 4</t>
  </si>
  <si>
    <t>The workforce receives opportunities like taking external courses but this is not formally tracked.</t>
  </si>
  <si>
    <t>Although effective workers are known within the organization and provided with extra courses, there is no official acknowledgment.</t>
  </si>
  <si>
    <t>Career growth and leadership opportunities are extended to workers based on talent identification.</t>
  </si>
  <si>
    <t>The career development process is linked to leadership development and workforce planning tools.</t>
  </si>
  <si>
    <t>Using workforce planning tools, workers are trained to meet future organizational needs across different functional areas within the organization.</t>
  </si>
  <si>
    <t>The organization holds approval authority over local funding expenditure, but does not have stringent oversight on quality.</t>
  </si>
  <si>
    <t>The organization holds approval authority over local funding and defines minimum acceptable levels of technical quality.</t>
  </si>
  <si>
    <t>The organization holds approval authority over local funding, and defines minimum acceptable levels of technical quality that meet 3rd party accreditation requirements.</t>
  </si>
  <si>
    <t>No representation of credentials is present in the talent pipeline. No common system is used for managing credentials.</t>
  </si>
  <si>
    <t>Minimum required credentials are represented in the talent pipeline. Minimally viable systems exist for managing workforce credentials.</t>
  </si>
  <si>
    <t>The talent pipeline includes a transcript of credentials that manages recertification requirements. The organization has established processes and systems that provide deeper insight into workforce credentials.</t>
  </si>
  <si>
    <t xml:space="preserve">The talent pipeline manages credentials and training requirements aligned with career growth and workforce planning tools. Credentials are defined using Credential Transparency Description Language (CTDL) to enable insight into the competencies each credential represents. </t>
  </si>
  <si>
    <t>SCORE (0-4)</t>
  </si>
  <si>
    <t>PROFESSIONAL DEVELOPMENT:
What is the maturity of policy to develop the best possible personnel?</t>
  </si>
  <si>
    <t>GRANULARITY OF TRAINING RECORDS</t>
  </si>
  <si>
    <t>MATURITY ASSESSMENT ANALYSIS</t>
  </si>
  <si>
    <t>DESIGN</t>
  </si>
  <si>
    <t>HUMAN INFRASTRUCTURE</t>
  </si>
  <si>
    <t>TECHNOLOGICAL INFRASTRUCTURE</t>
  </si>
  <si>
    <t>DATA INFRASTRUCTURE</t>
  </si>
  <si>
    <t>TOTAL</t>
  </si>
  <si>
    <t>Collective coordination across communities</t>
  </si>
  <si>
    <t>Design of learning components, systems, and environments built on learning science and learning engineering</t>
  </si>
  <si>
    <t>There is no formal learning policy.</t>
  </si>
  <si>
    <t>Policy exists but is limited and fragmented across organizational components.</t>
  </si>
  <si>
    <t>Policy exists but is not consistently enforced across the organization.</t>
  </si>
  <si>
    <t>Policy is well-defined, enforced, and communicated throughout the organization. Policies are regularly updated and integrated with other organizational policies.</t>
  </si>
  <si>
    <t xml:space="preserve">Teacher-centered training techniques are employed to meet mandatory requirements. Training is based on organizational policies rather than from the needs of the students.
</t>
  </si>
  <si>
    <t>Management recognizes the need for learners to have more ownership of their learning. The learner's development and career needs are starting to be recognized as important to the health of the organization.</t>
  </si>
  <si>
    <t>Learners are given tangible methods for steering their own development and careers. The organization is starting to create an enabling environment that nurtures learners and recognizes skills and abilities.</t>
  </si>
  <si>
    <t>A deep culture of learning exists and is encouraged by policies and promoted by management. Learning opportunities are available across the organization and the workforce is rewarded for participating through promotions or incentive programs. Processes are in place for piloting new training-related tools or technologies.</t>
  </si>
  <si>
    <t>Learning resources are primarily located in physical locations. Access to learning is based on industrial classroom-based models. Emergent training requirements are reactionary.</t>
  </si>
  <si>
    <t>Online and physical learning resources are available as stand-alone capabilities. Learning resources are not connected to other organizational resources. Training effectiveness evaluations are periodically conducted to address the overall quality of different learning environments.</t>
  </si>
  <si>
    <t>Online, mobile, and physical learning resources are available as stand-alone capabilities. Learning resources are connected to other organizational resources using the Experience API (xAPI). Learning resources may be blended together into a single program of instruction.</t>
  </si>
  <si>
    <t>Learning centers of excellence and a centralized management function provide support across different learning environments. Policies exist to manage the incorporation of new training tools or technologies. Blended learning opportunities are pervasive through distributed access. Learning environments are matched to learner needs and mission requirements. Learning environments are described using LRMI metadata. Learner performance within the learning environment is tracked using xAPI. Emergent training requirements are proactively developed and learner environments are continuously evaluated to measure effectiveness.</t>
  </si>
  <si>
    <t xml:space="preserve">LEARNING ENVIRONMENT
How pervasive are resources for learning across the organization?
Are there programs in place to afford access for learners to leverage them? </t>
  </si>
  <si>
    <t>PEDAGOGY, ANDRAGOGY, AND HEUTAGOGY
Does the organization enable freedom of movement across the continuum of learning?</t>
  </si>
  <si>
    <t>Learning experiences are limited. Policy creates strict adherence to traditional pedagogical structures.</t>
  </si>
  <si>
    <t>Learning experiences incorporate some blended learning strategies, but are prescribed by the organization. Policy creates opportunities to evaluate other learning architectures.</t>
  </si>
  <si>
    <t>Policy enables blended learning in order to meet required workforce credentials. Self-regulated learning is supported. Some on-the-job training is available.</t>
  </si>
  <si>
    <t xml:space="preserve">Policy enables the procurement of varied learning experiences to suit the requirements  of different roles within the organization. Self-regulated and  community enabled support services are instantiated, such as chat rooms, forums, and other forms of social learning. On-the-job training and formal mentoring programs are available across the organization. </t>
  </si>
  <si>
    <t xml:space="preserve">Policy enables automation between pedagogical structures with high learner control of learning experiences. Learning opportunities are prescribed according to organizational needs and individualized career goals. Self-regulated and  community enabled support services are instantiated, such as chat rooms, forums, and other forms of social learning. On-the-job training and formal mentoring programs are available organization-wide. </t>
  </si>
  <si>
    <t>Minimal policy exists to inform business rules. There is little agreement on how to apply policies.</t>
  </si>
  <si>
    <t>Policies are partially defined or minimally adopted across the organization. There is little agreement about how to enforce policies</t>
  </si>
  <si>
    <t>Policies are fully defined but minimally adopted across the organization. There is moderate agreement on how to enforce policies.</t>
  </si>
  <si>
    <t>Policies have been defined and are moderately adopted across the organization. There is general consensus on how to enforce policies, but enforcement is not consistent across the organization. Resources exist to manage and promote changes to policy.</t>
  </si>
  <si>
    <t>Policies are well-defined and institutionalized across the organization. There is consensus on how to enforce policies. Organizational resources and continuous process improvement methodologies are defined to manage and promote changes to policy.</t>
  </si>
  <si>
    <t>INSTRUCTIONAL DESIGN
Are there prescribed processes for creating instructional experiences within the provided learning environments?</t>
  </si>
  <si>
    <t>Policy prescribes the processes and methodologies used in the creation of basic training programs that meet knowledge-based objectives. There is minimal use of assessments.</t>
  </si>
  <si>
    <t>Policy prescribes the processes and methodologies used in the creation of blended training programs that meet organizational objectives. There is moderate use of scaffolding, knowledge checks, assessments, and other practice exercises.</t>
  </si>
  <si>
    <t>Policy prescribes the processes and methodologies to create blended training programs that meet organizational objectives. There is policy-driven use of scaffolding, knowledge checks, assessments, and other practice exercises. Active learning methods like case studies, hands-on practice, or collaborative exercises are minimally used across the organization.</t>
  </si>
  <si>
    <t>Policy prescribes the processes and methodologies used to create blended training programs to meet organizational objectives. Learners can test out of previously learned course components. Policy-driven use of scaffolding, knowledge checks, assessments, and other practice exercises are in place. Active learning methods like case studies, hands-on practice, or collaborative exercises are moderately used across the organization. Policy requires review of instructional design artifacts to ensure quality.</t>
  </si>
  <si>
    <t>Policy enables the development of learning environments that support a high degree of cognitive fidelity to support advanced decision-making skills. Learners are able to test out of previously learned course components. Instructional strategies, design artifacts (e.g., job duty task analysis, cognitive analysis) and assessments are digitally archived to support enterprise analytics. Policy mandates the review of all instructional design artifacts to ensure quality.</t>
  </si>
  <si>
    <t>CURRICULUM DESIGN
Are there prescribed processes for identifying and aligning instructional topics from the organization’s mission?</t>
  </si>
  <si>
    <t xml:space="preserve">Curriculum design policies and processes are ad-hoc. There are no policies or recommended practices for controlling the curriculum design process. Few processes are defined, and success depends on individual effort. </t>
  </si>
  <si>
    <t xml:space="preserve">Basic curriculum design processes are established at the course level. The focus is to design clear and measurable learning outcomes at the course level. </t>
  </si>
  <si>
    <t xml:space="preserve">Curriculum design policies and processes are formally documented, standardized, and integrated to support the design of activities, courses, or instructional programs designed to meet organizational requirements. </t>
  </si>
  <si>
    <t xml:space="preserve">Detailed curriculum design policies and processes are defined, standardized, and adopted organization-wide. Policies are in place to align learning outcomes with organizational goals, and a process for identifying key performance indicators in the operational environment exists to provide feedback to curriculum designers. </t>
  </si>
  <si>
    <t>Continuous process improvement is enabled by policies requiring quantitative feedback from key performance indicators in the operational environment to be available to support the curriculum design process. Data driven design principles are incorporated into the curriculum and external resources are available to learners to support higher levels of learning.</t>
  </si>
  <si>
    <t xml:space="preserve">No policies are in place relating to the design and reporting of assessment. Learning analysis metrics remain unidentified and uncaptured. </t>
  </si>
  <si>
    <t>The use of a wide range of xAPI enabled assessments is institutionalized. Learner proficiency is also assessed using operational performance built around key performance indicators in the work environment. Assessments inform new learning opportunities.</t>
  </si>
  <si>
    <t>There is unstructured on-the-job learning, minimal informal knowledge exchange, and very little teamwork.</t>
  </si>
  <si>
    <t>There are some formal training programs. Mentoring, sporadic knowledge sharing, and teamwork are managed ad-hoc in the organization.</t>
  </si>
  <si>
    <t>Training and mentoring structures are promoted organization-wide. Professional development and communities-of-practice are encouraged.</t>
  </si>
  <si>
    <t>Workers are empowered to take charge of their own training and mentoring. Career growth opportunities are promoted throughout the organization.</t>
  </si>
  <si>
    <t>Professional development programs are actively promoted and supporting systems are in place for identifying and aligning professional development opportunities across the workforce.</t>
  </si>
  <si>
    <t>The workforce has opportunities, such as external courses, to improve on-the-job skills.</t>
  </si>
  <si>
    <t xml:space="preserve">Effective workforce development programs are established, but are not consistently used or universally promoted across the workforce. </t>
  </si>
  <si>
    <t>Career growth and leadership opportunities are extended to the workforce based on talent identification.</t>
  </si>
  <si>
    <t>A career development process is linked to leadership development and workforce planning tools.</t>
  </si>
  <si>
    <t>There is some mentoring and coaching, but it is not organizationally driven. There are mainly individual efforts.</t>
  </si>
  <si>
    <t>A policy for mentoring and coaching is being devised but is not yet coherent. There is no clear delineation between mentoring and coaching and roles are not clearly allocated.</t>
  </si>
  <si>
    <t>A distinction is made between mentoring and coaching, with roles given to the workforce. Learners can mentor and coach each other, especially in tutoring or peer teaching roles, with support from the organization.</t>
  </si>
  <si>
    <t>There is a developed policy for mentoring and coaching that is linked to performance management and leadership development.</t>
  </si>
  <si>
    <t>Systematic formal mentorship programs are in place at the enterprise level to offer mentoring and coaching opportunities. They track and measure participation and training effectiveness across the organization.</t>
  </si>
  <si>
    <t>Requirements management is event driven and training requirements are updated reactively to negative events (e.g., accidents).</t>
  </si>
  <si>
    <t>Subject Matter Experts define training requirements based on industry best practices and personal experience. Requirements vary across organizations.</t>
  </si>
  <si>
    <t>Subject Matter Experts uniformly define training requirements based on established set processes derived from industry accepted best practices.</t>
  </si>
  <si>
    <t>Policies are in place to support continuous process improvements for revising training based on operational feedback. Feedback is incorporated. Content is updated proactively.</t>
  </si>
  <si>
    <t xml:space="preserve">Policies are in place to support data-driven training requirements that are regularly revised. </t>
  </si>
  <si>
    <t>The focus is on the day-to-day operations and long-term plans of the organization. Data management capabilities are derived from edge systems.</t>
  </si>
  <si>
    <t>Information management processes are well defined within different departments but not uniformly across departments.</t>
  </si>
  <si>
    <t xml:space="preserve">Information management concepts are applied and accepted across  the organization </t>
  </si>
  <si>
    <t>Knowledge management concepts are uniformly applied and promoted across the organization. Workforce is incentivized to add to the collective knowledge of the organization. Organizational policies drive the use of Knowledge Management systems</t>
  </si>
  <si>
    <t>Enterprise-level knowledge management processes are continuously improved organizationally. Knowledge Management systems are instrumented with xAPI to align corporate knowledge with organizationally relevant competencies</t>
  </si>
  <si>
    <t xml:space="preserve">No collaboration tools are available for communication beyond email. No processes are in place for sharing documents across the organization. </t>
  </si>
  <si>
    <t>Email and documents are stored and accessible in a common environment like SharePoint. There is no sharing between departments.</t>
  </si>
  <si>
    <t xml:space="preserve">Enterprise collaboration tools, document sharing and other collaborative services are institutionalized. Tools provide anytime/anywhere access, but sharing between departments is limited. </t>
  </si>
  <si>
    <t>There are active policies and management practices to drive knowledge transfer through a common suite of collaboration tools.</t>
  </si>
  <si>
    <t xml:space="preserve">Policies are in place to augment collaborative environments. Resource libraries (e.g., templates, style guides) expedite collaboration and improve operational efficiency. Organizational policies are continually refined to maximize organizational efficiency. </t>
  </si>
  <si>
    <t xml:space="preserve">Organizational policies exist to outline technical and usability requirements of any acquired learning resources. Policies are minimally enforced and not consistently promoted across the organization. </t>
  </si>
  <si>
    <t xml:space="preserve">Organizational policies exist that outline technical specifications and usability requirements of any acquired learning resources. Policies are moderately enforced but not consistently promoted across the organization. </t>
  </si>
  <si>
    <t>Organizational policies exist that outline technical specifications and usability requirements of any acquired learning resources. Policies are fully enforced and consistently promoted across the organization. The organization provides adequate resources and funding for quantitative evaluation of learning resources.</t>
  </si>
  <si>
    <t>Organizational policies outline technical specifications and usability requirements of any acquired learning resources. Policies are fully enforced and consistently promoted across the organization. The organization provides adequate resources and funding for quantitative evaluation of learning resources. Policies guide the establishment of enterprise data dictionaries that are continuously updated for the organization. Learning resources adhere to the standards outlined in the data dictionary.</t>
  </si>
  <si>
    <t>Local activities have primary authority with some oversight from the organization.</t>
  </si>
  <si>
    <t>The organization has common outside accrediting requirements.</t>
  </si>
  <si>
    <t>No formal change management tools, processes, or documented initiatives are in place.</t>
  </si>
  <si>
    <t>Change management is performed on an ad-hoc basis across the organization on a department by department basis.</t>
  </si>
  <si>
    <t xml:space="preserve">Organizational policies formalize a change management strategy across the enterprise. Policies are moderately enforced but not consistently promoted. </t>
  </si>
  <si>
    <t>Each activity has its own local usage of standards.</t>
  </si>
  <si>
    <t>Local activities have recommended standards from the parent organization.</t>
  </si>
  <si>
    <t>Local activities have required standards from the parent organization.</t>
  </si>
  <si>
    <t xml:space="preserve">The organization has identified common standards for use across the organization. Adherence to standards requirements is moderately enforced. </t>
  </si>
  <si>
    <t>The organization actively follows a standards-based management plan after receiving certifications and accreditations.</t>
  </si>
  <si>
    <t>WORKFORCE DEVELOPMENT
What is the maturity of workforce development, training, and mentoring opportunities?</t>
  </si>
  <si>
    <t>PROFESSIONAL DEVELOPMENT PROGRAMS
What is the maturity of policies to develop the best possible personnel?</t>
  </si>
  <si>
    <t>MENTORING AND COACHING
How consistent are the policies for mentoring and coaching programs?</t>
  </si>
  <si>
    <t>KNOWLEDGE MANAGEMENT 
Are there pervasive policies and practices to share information?</t>
  </si>
  <si>
    <t>ENTERPRISE COLLABORATION 
Are there policies in place that enable cross-department knowledge-sharing across the organization?</t>
  </si>
  <si>
    <t>LEARNING RESOURCES
Are there organizational policies to standardize the acquisition of information?</t>
  </si>
  <si>
    <t>QUALITY ASSURANCE
How mature are policies and processes for verification, validation, and accreditation?</t>
  </si>
  <si>
    <t>CHANGE MANAGEMENT 
What is the maturity of organizational change management policies in response to mission needs?</t>
  </si>
  <si>
    <t xml:space="preserve">Organizational policies formalize a change management strategy across the enterprise. Policies are minimally enforced and not consistently promoted. </t>
  </si>
  <si>
    <t xml:space="preserve">Organizational policies formalize a change management strategy across the enterprise. Policies are fully enforced and consistently promoted. </t>
  </si>
  <si>
    <t>STANDARDS 
Are standards, such as ISO, ABED Accreditation, and Six Sigma, followed?</t>
  </si>
  <si>
    <t>The multidisciplinary coordination of human contributions to the learning ecosystem</t>
  </si>
  <si>
    <t>The organization’s technological-enabled learning architecture: instructional systems, interoperability standards, software services</t>
  </si>
  <si>
    <t>GOVERNANCE 
How mature is governance in support of innovative learning technologies?</t>
  </si>
  <si>
    <t>Activities deploy their own IT infrastructure without common planning. There are disparate networks and learning technologies.</t>
  </si>
  <si>
    <t>Organizational components maintain a common IT infrastructure resulting in multiple network enclaves that don’t interact. Governance is managed at the local level.</t>
  </si>
  <si>
    <t>EXTENSIBILITY
How mature is the IT environment for deploying innovative learning technologies?</t>
  </si>
  <si>
    <t xml:space="preserve">IT infrastructure supports open and closed solutions based on prescribed standards and guidance. </t>
  </si>
  <si>
    <t>A pervasive IT infrastructure supports standards-based architecture solutions. Organizational policies drive IT requirements and define the process for acquiring, integrating, and accrediting new IT infrastructure.</t>
  </si>
  <si>
    <t>Extensible services support any learning modality (e.g., simulator platforms, cyber range) and the specialized IT requirements to support each activity. Organizational policies drive IT requirements and define the process for acquiring, integrating, and accrediting new IT infrastructure.</t>
  </si>
  <si>
    <t>Extensible services to support any learning modality (e.g., simulator platforms, cyber range) and the specialized IT requirements to support each activity. Organizational policies drive IT requirements and define the process for acquiring, integrating, and accrediting new IT infrastructure. Federated data management and cloud hosting is driven by policy throughout the organization.</t>
  </si>
  <si>
    <t>Learning environments are strictly facilitated through organizational assets. There are no clear ubiquitous learning policies and defined objectives to guide ubiquitous learning.</t>
  </si>
  <si>
    <t>Clear objectives are set to guide the development of a ubiquitous learning environment. There is a need to evaluate existing systems and implement pilot prototypes.</t>
  </si>
  <si>
    <t xml:space="preserve">Investment in ubiquitous learning technologies grows along with the development of clear guidelines aligned to the organization’s core and technical visions.  </t>
  </si>
  <si>
    <t xml:space="preserve">The organization is constantly evaluating its ubiquitous learning environment to ensure continuous improvement and optimization. </t>
  </si>
  <si>
    <t>TRAINING MANAGEMENT 
How mature is the training delivery management system?</t>
  </si>
  <si>
    <t>Organizational policies drive an integrated learning ecosystem approach for acquiring and integrating Training Management capabilities across the enterprise. Data interoperability and adherence to organizational interoperability requirements are mandated by a cross functional team (IT, ISD, Operations). Lifecycle requirements are considered during the acquisition of new systems.</t>
  </si>
  <si>
    <t>SECURITY
What is the maturity of policies and systems to secure learner data?</t>
  </si>
  <si>
    <t xml:space="preserve">Security policies and procedures are locally defined and follow industry standards. </t>
  </si>
  <si>
    <t>Security policies and procedures are detective and reactive, relying more on administrative controls than technical controls.</t>
  </si>
  <si>
    <t>Security policies and procedures are managed by the organization and proactively address potential risks. Proactive measures are investigated but not implemented to prepare for future security risks.</t>
  </si>
  <si>
    <t>Proactive and reactive controls are in place and measured through audits and assessment for effectiveness. Security events are correlated across endpoints. Effectiveness of the controls are quantifiable against a known baseline.</t>
  </si>
  <si>
    <t>Formal policies and procedures are in place to prevent, detect, and correct security-related issues. Organizational governance is aligned with the security needs of the organization. Governance includes independent and objective internal auditing, which is published, and actions are implemented. Formal procedures are established to implement proactive measures that prepare for future security risks.</t>
  </si>
  <si>
    <t>PRIVACY
What is the maturity of policies and systems to protect private information?</t>
  </si>
  <si>
    <t>Privacy management is locally defined and follows industry standards.</t>
  </si>
  <si>
    <t>Policies and procedures are in place to detect privacy breaches reactively, support remediation, and audit the information disclosed.</t>
  </si>
  <si>
    <t>Privacy management is organizationally defined and enforced at all levels.</t>
  </si>
  <si>
    <t xml:space="preserve">Reactive and proactive policies and controls are in place to prevent, detect, and respond to loss of privacy information. Effectiveness of controls are quantifiable. </t>
  </si>
  <si>
    <t>Privacy management establishes a clear understanding and a positive relationship with learners and their data. Formal processes are in place for regular auditing. The policy enforces user control of data, including the right to be forgotten.</t>
  </si>
  <si>
    <t>LEARNER IDENTITY MANAGEMENT
How pervasive is the learning identity management solution?</t>
  </si>
  <si>
    <t>Local sign-on credentials are required per organization.</t>
  </si>
  <si>
    <t>A secure token-SSO, like a Common Access Card (CAC), is used only within the closed government infrastructure.</t>
  </si>
  <si>
    <t>A secure token-SSO, like ID.ME, is used within the closed government and private infrastructure.</t>
  </si>
  <si>
    <t>Federated SSO is required across disintermediated enclaves.</t>
  </si>
  <si>
    <t>The organization’s infrastructure to promote data sharing and usage</t>
  </si>
  <si>
    <t>DATA ANALYSIS
How sophisticated are the organization’s analyses and reporting?</t>
  </si>
  <si>
    <t>DATA MANAGEMENT
How well is data managed throughout the organization?</t>
  </si>
  <si>
    <t>DATA INTEROPERABILITY
How consistent are the policies governing data interoperability?</t>
  </si>
  <si>
    <t>There is no Credential Management within the organization. Credentials are managed ad-hoc or by individuals.</t>
  </si>
  <si>
    <t>Minimal credential management capabilities are available within the HR system. Credentials are listed but not aligned with learning opportunities or career path planning.</t>
  </si>
  <si>
    <t>A credential management capability is required by policy to support CTDL to enable a common way of describing the competencies represented by each earned credential.</t>
  </si>
  <si>
    <t>Data analytics are considered on an ad-hoc basis across the organization.</t>
  </si>
  <si>
    <t>Data analytics are used by high-level decision makers on an ad-hoc basis.</t>
  </si>
  <si>
    <t>There is systemic use of data analytics across the organization by high- and mid-level decision makers.</t>
  </si>
  <si>
    <t>Data driven decision making is institutionalized across the organization and is managed by policy. Analytics and tools are accessible by anyone in the organization.</t>
  </si>
  <si>
    <t>Management of data is a proprietary component of disparate software systems across the organization as defined by commercial technology implementation plans.</t>
  </si>
  <si>
    <t>Some subordinate units have mature data management within their systems, but this has not been normalized across the organization.</t>
  </si>
  <si>
    <t>There is ad-hoc use of federated data internal or external to the organization. Formal processes are established for obtaining Authorities to Connect to disparate systems.</t>
  </si>
  <si>
    <t>Policy guides federated data systems. Formal processes are established to enable access, authentication, and anonymization while also ensuring protection of Personally Identifiable Information (PII) and cybersecurity.</t>
  </si>
  <si>
    <t>Policies drive federated data strategies with an enterprise approach to federated identity and access management for evidentiary chains of learner performance data. Formal processes enable access, authentication, and anonymization while also ensuring protection of PII and cybersecurity. Enterprise services enable data owners to maintain ownership while sharing across the organization.</t>
  </si>
  <si>
    <t>There are exploratory efforts for data analysis and basic reporting with basic tools, such as means, standard deviations, and histograms.</t>
  </si>
  <si>
    <t>Advanced  tools and tailored visualizations are accessible via dashboards constructed with specialized commercial off-the-shelf software and standard open-source libraries, such as Python scikit-learn, and Tableau.</t>
  </si>
  <si>
    <t>Consistently recommended policies for local usage.</t>
  </si>
  <si>
    <t>Comments</t>
  </si>
  <si>
    <t>VISION</t>
  </si>
  <si>
    <t>PROFESSIONAL DEVELOPMENT</t>
  </si>
  <si>
    <t>FINANCIAL PLANNING</t>
  </si>
  <si>
    <t>INTERNATIONAL COOPERATION</t>
  </si>
  <si>
    <t>LEARNING POLICY</t>
  </si>
  <si>
    <t>LEARNING CULTURE</t>
  </si>
  <si>
    <t>LEARNING ENVIRONMENT</t>
  </si>
  <si>
    <t>BUSINESS RULES</t>
  </si>
  <si>
    <t>INSTRUCTIONAL DESIGN</t>
  </si>
  <si>
    <t>CURRICULUM DESIGN</t>
  </si>
  <si>
    <t>ASSESSMENT DESIGN</t>
  </si>
  <si>
    <t>HUMAN 
INFRASTRUCTURE</t>
  </si>
  <si>
    <t>International cooperation processes include activities for monitoring and controlling how collaboration occurs. Team members are aware of and committed to their tasks and responsibilities. This lessens the need for the centralized coordination of a leader in daily activities.</t>
  </si>
  <si>
    <t>WORKFORCE DEVELOPMENT</t>
  </si>
  <si>
    <t>PAH CONTINUUM</t>
  </si>
  <si>
    <t>GRANULARITY - TRAINING RECORDS</t>
  </si>
  <si>
    <t>MENTORING &amp; COACHING</t>
  </si>
  <si>
    <t>TRAINING REQUIREMENTS</t>
  </si>
  <si>
    <t>KNOWLEDGE MANAGEMENT</t>
  </si>
  <si>
    <t>ENTERPRISE COLLABORATION</t>
  </si>
  <si>
    <t>LEARNING RESOURCES</t>
  </si>
  <si>
    <t>QUALITY ASSURANCE</t>
  </si>
  <si>
    <t>CHANGE MANAGEMENT</t>
  </si>
  <si>
    <t>STANDARDS</t>
  </si>
  <si>
    <t>TECHNOLOGICAL
INFRASTRUCTURE</t>
  </si>
  <si>
    <t>GOVERNANCE</t>
  </si>
  <si>
    <t>EXTENSIBILITY</t>
  </si>
  <si>
    <t>UBIQUITOUS LEARNING ENV</t>
  </si>
  <si>
    <t>TRAINING MANAGEMENT</t>
  </si>
  <si>
    <t>SECURITY</t>
  </si>
  <si>
    <t>PRIVACY</t>
  </si>
  <si>
    <t>LEARNER ID MANAGEMENT</t>
  </si>
  <si>
    <t>DATA 
INFRASTRUCTURE</t>
  </si>
  <si>
    <t>DATA STRATEGY</t>
  </si>
  <si>
    <t>DATA ANALYSIS</t>
  </si>
  <si>
    <t>DATA MANAGEMENT</t>
  </si>
  <si>
    <t>DATA-DRIVEN DECISIONS</t>
  </si>
  <si>
    <t>DATA INTEROPERABILITY</t>
  </si>
  <si>
    <t>HUMAN RESOURCES</t>
  </si>
  <si>
    <t>DATA RIGHTS</t>
  </si>
  <si>
    <t>SUMMARY</t>
  </si>
  <si>
    <t>Legend</t>
  </si>
  <si>
    <t>Most Mature</t>
  </si>
  <si>
    <t>Least Mature</t>
  </si>
  <si>
    <t>AVERAGE</t>
  </si>
  <si>
    <t>There is no understanding of the value and processes of international cooperation. Resistance to collaboration among leadership is the strongest at this level due to uncertainty.</t>
  </si>
  <si>
    <t>International collaboration is not explicitly represented in organizational processes. Collaboration may happen, but it is dependent on individual initiative and skills, and its success depends on the relationships among people in the organization.</t>
  </si>
  <si>
    <t>Basic international collaboration activities are identified as an organizational goal. Coordination is seen as a necessary component to guide collaboration. The role of the coordinator is to centralize and manage collaborative activities and assign roles and responsibilities.</t>
  </si>
  <si>
    <t>International cooperation processes are in a continuous cycle of improvement and evolution. The organization has a solid understanding of the strengths and weaknesses of their processes and adapts to internal and external change (e.g., new best practices, new leaders, changes to technologies).</t>
  </si>
  <si>
    <t>In addition to Level 3 requirements, the talent pipeline tracks learning experiences, competencies, and credentials. These data are shared across the organization's other functional areas to improve overall workforce efficiency.</t>
  </si>
  <si>
    <t>A learner-centric culture is employed. Learners demonstrate accountability for their own learning. The organization provides opportunities to design their own learning paths. Staff use credentialing and badging to recognize achievement.</t>
  </si>
  <si>
    <t>The use of xAPI enabled learning assessments is sporadic across the organization. Data collected is primarily focused on completions and satisfying higher level course requirements.</t>
  </si>
  <si>
    <t>The use of xAPI enabled diagnostic assessments is moderate across the organization. Collected assessment data provide more granular details of learner proficiencies and deficiencies. Assessments inform remedial learning opportunities.</t>
  </si>
  <si>
    <t>The use of a wide range of prescriptive assessments continually optimizes and tailors assessments to individual learners. Assessment data from across the organization are aggregated to make predictions about the learner’s future potential. Learner proficiency is also assessed using operational performance built around key performance indicators in the work environment. Assessments inform new learning opportunities.</t>
  </si>
  <si>
    <t>ASSESSMENT DESIGN
How pervasive is the use of learner assessment data across all the different experiences a learner encounters? 
Is a learner only assessed in formal environments?</t>
  </si>
  <si>
    <t>No policies are in place related to learning resource requirements.</t>
  </si>
  <si>
    <t>The organization has common outside accrediting requirements as a cultural norm that is incentivized.</t>
  </si>
  <si>
    <t>IT Infrastructure supports open and closed solutions but does not adhere to specific guidance or standards.</t>
  </si>
  <si>
    <t xml:space="preserve">Best practices have been defined and implemented. Methods of measuring effectiveness of ubiquitous learning systems are developed and put in place. Procedures and policies are refined and improved to reflect changes in technologies. </t>
  </si>
  <si>
    <t>Multiple Training Management solutions exist in the organization but with little or no interoperability. Systems involve heavy operational and administrative burdens. Learning environments are frequently siloed behind a firewall.</t>
  </si>
  <si>
    <t>Policies drive an integrated learning ecosystem approach for acquiring and integrating Training Management capabilities. Data interoperability and adherence to interoperability requirements are mandated by a cross functional team (IT, ISD, Operations). Lifecycle requirements are considered in the acquisition of new systems. Aggregated learner data from connected learning environments provide big-data intelligence. The longer these algorithms are in place, they bring more value to learners and the organization.</t>
  </si>
  <si>
    <t>Local sign-on credentials are required per application or computer/device.</t>
  </si>
  <si>
    <t>Advanced tools are being leveraged to build a data lake for future analysis.</t>
  </si>
  <si>
    <t>Standardized methods of basic reporting are in place across the organization.</t>
  </si>
  <si>
    <t>Sporadic usage of data rights policies as needed.</t>
  </si>
  <si>
    <t xml:space="preserve">VISION:
Does the organization have a vision for education and training? </t>
  </si>
  <si>
    <t>Each subordinate organization has its own set of standards that guide organizational goals, vision, and purpose. There are  some established channels of communication and reporting to enable education and training.</t>
  </si>
  <si>
    <t>Each subordinate organization has its own set of standards that guide organizational goals, vision, and purpose. There are established channels of communication and reporting to enable education and training.</t>
  </si>
  <si>
    <t>FINANCIAL PLANNING:
Does the organization leverage Financial Planning for education and training across the enterprise?</t>
  </si>
  <si>
    <t>Local activities request and manage funding to meet their own education and training needs.</t>
  </si>
  <si>
    <t>Funding is optimized across organizational departments by coordinating learning to reduce duplication for funding to meet their own education and training needs.</t>
  </si>
  <si>
    <t>LEARNING POLICY
Are there policies that govern the education and training of individuals within the organization?</t>
  </si>
  <si>
    <t>Policy is well-defined, enforced, and communicated organization-wide. Policies are regularly updated and integrated with other organizational policies. Learning policies are tied to other education and training tools within the organization to manage conformance.</t>
  </si>
  <si>
    <t>LEARNING CULTURE
How mature are the organization’s education and training practices?</t>
  </si>
  <si>
    <t>Online and physical learning resources are available as stand-alone capabilities. Learning resources are centrally managed and connected to other organizational resources. Formal programs facilitate education and training access for a widely distributed workforce. Learning resources are regularly blended into programs of instruction. Environments are described using LRMI metadata. Learner performance within the learning environment is tracked using xAPI.</t>
  </si>
  <si>
    <t>BUSINESS RULES
Are there explicit policies in place that translate organizational goals into local education and training acquisition practices?</t>
  </si>
  <si>
    <t>IDENTIFICATION OF TRAINING REQUIREMENTS 
Is there a standardized set of processes for capturing feedback from operations to education and training?</t>
  </si>
  <si>
    <t>An enterprise infrastructure facilitates distributed education and training learning activities. Standard and configurable IT infrastructures are used to host dedicated learning capabilities. Policies manage the acquisition and maintenance of key IT systems.</t>
  </si>
  <si>
    <t>An enterprise infrastructure facilitates distributed education and training delivery and human performance improvement. Governance results in globally managed and compatible learning systems and records accessible on a common network. Policies manage the acquisition and maintenance of key IT systems and technology insertions.</t>
  </si>
  <si>
    <t>An enterprise infrastructure facilitates distributed education and training delivery, in conjunction with external partners. Organizational governance results in globally managed, standards-based IT infrastructure that supports emerging learning technologies. Organizational policies manage the acquisition and maintenance of key IT systems and technology insertions.</t>
  </si>
  <si>
    <t>UBIQUITOUS LEARNING ENVIRONMENT(S) 
Does the organization have policies to afford education and training across time, space, path, mode, and access?</t>
  </si>
  <si>
    <t>No formal policies guide the acquisition of Training Management Systems. Legacy systems support minimal administrative functions to catalog and track education and training activities.</t>
  </si>
  <si>
    <t>Organizational policies guide the acquisition and implementation of Training Management capabilities. Data interoperability requirements are prescribed and systems are connected to other organizational education and training systems on an ad-hoc basis.</t>
  </si>
  <si>
    <t>DATA STRATEGY
Is there an education and training strategy for managing data?</t>
  </si>
  <si>
    <t>Data from education and training activities are captured using disparate tools and technologies with proprietary data formats.</t>
  </si>
  <si>
    <t>Some education and training activities capture learner performance data in xAPI format but are not integrated into a common LRS.</t>
  </si>
  <si>
    <t>xAPI is required by policy for all education and training activities to capture learner performance data. LRMI formatted metadata is required by policy to describe learning resources (activities, content, experiences, and courses).</t>
  </si>
  <si>
    <t>xAPI is required by policy for all education and training activities to capture learner performance data. LRMI formatted metadata is required to describe learning resources (activities, content, experiences, and courses). Competency Frameworks are required to use the Reusable Competency Definition (IEEE 1484.20.1) to define competencies, the relationship between competencies within a competency framework, and the alignment of different types of evidence to assess proficiencies.</t>
  </si>
  <si>
    <t>xAPI is required by policy for all education and training activities to capture learner performance data. LRMI formatted metadata is required by policy to describe learning resources (activities, content, experiences, and courses). Competency Frameworks are required by policy to utilize the Reusable Competency Definition (IEEE 1484.20.1) to define competencies, the relationship between competencies within a competency framework, and the alignment of different types of evidence to assess proficiency for a particular competency. An Enterprise Learner Record is required to support credential management, global learner attributes, and local learner profiles that contain the chain of evidence for earned credentials.</t>
  </si>
  <si>
    <t xml:space="preserve">Machine learning and AI techniques allow analysis of all education and training generated data to enable summative evaluations of individuals, teams, or other organizational elements. Analysis also reveals effectiveness, ROI, and incorporates data from other functional areas within the organization (e.g., finance) to evaluate impacts of education and training on operational efficiency. </t>
  </si>
  <si>
    <t>DATA-DRIVEN DECISIONS
How formalized is the review of data when making education and training decisions?</t>
  </si>
  <si>
    <t>Decision-makers do not consider data analytics in education and training planning.</t>
  </si>
  <si>
    <t>Organizational components procure education and training systems as needed without overarching policy dictating how education and training data will be promulgated through the organization.</t>
  </si>
  <si>
    <t>Organizational education and training systems use common commercial and government developed data standards. Interoperability is primarily focused on the exchange of data between systems for internal consumption.</t>
  </si>
  <si>
    <t>Organizational education and training systems are required by policy to use commercially developed data standards and store these data on a common network so they are available for other education and training tools.</t>
  </si>
  <si>
    <t>Interconnected education and training systems use commercially developed data standards and store data on a common network available for other education and training tools. All data transforms are saved to preserve semantic meaning from the perspective of the source from their interoperable data.</t>
  </si>
  <si>
    <t>Internal and externally connected education and training systems are required by policy to use commercially developed data standards and store these data within a data lake that supports federated access. All data transforms are saved to preserve semantic meaning from the perspective of the source from their interoperable data.</t>
  </si>
  <si>
    <t>HUMAN RESOURCES
How integrated are the education and training systems with the HR systems?</t>
  </si>
  <si>
    <t>An established credential management capability is required by policy to support CTDL. Competency Management capabilities collect evidence from education and training systems and are available for use within the HR system.</t>
  </si>
  <si>
    <t>DATA RIGHTS
Are there policies that govern acquisition practices to ensure ownership of education and training generated data?</t>
  </si>
  <si>
    <t xml:space="preserve">No requirements exist for data ownership in the acquisition of education and training capabilities. </t>
  </si>
  <si>
    <t>Established organizational policies require data rights in the acquisition process for any education and training products, services, or tools.</t>
  </si>
  <si>
    <t>There are established organizational policies and oversight for ensuring appropriate data rights required in the acquisition process for education and training products, services, or tools.</t>
  </si>
  <si>
    <t xml:space="preserve">The organization proactively engages with common outside accrediting requirements </t>
  </si>
  <si>
    <t>Local activities have the authority to verify, validate, and accredit instructional materials and processes.</t>
  </si>
  <si>
    <t>Centralized credential management capability generates badges based on individual performance in the operational environment (e.g., performance reviews, integration with digital systems). Enterprise adoption of competency-based learning principles.</t>
  </si>
  <si>
    <t>Average 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</si>
</sst>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Red]&quot;-&quot;[$$-409]#,##0.00"/>
  </numFmts>
  <fonts count="35" x14ac:knownFonts="1">
    <font>
      <sz val="11"/>
      <color rgb="FF000000"/>
      <name val="Arial"/>
      <family val="2"/>
    </font>
    <font>
      <b/>
      <sz val="11"/>
      <color rgb="FF000000"/>
      <name val="Arial"/>
      <family val="2"/>
    </font>
    <font>
      <b/>
      <i/>
      <sz val="16"/>
      <color rgb="FF000000"/>
      <name val="Arial"/>
      <family val="2"/>
    </font>
    <font>
      <b/>
      <i/>
      <u/>
      <sz val="11"/>
      <color rgb="FF000000"/>
      <name val="Arial"/>
      <family val="2"/>
    </font>
    <font>
      <sz val="10"/>
      <color rgb="FF000000"/>
      <name val="Arial"/>
      <family val="2"/>
      <scheme val="minor"/>
    </font>
    <font>
      <b/>
      <sz val="11"/>
      <color rgb="FF000000"/>
      <name val="Arial"/>
      <family val="2"/>
      <scheme val="minor"/>
    </font>
    <font>
      <sz val="11"/>
      <color rgb="FF000000"/>
      <name val="Arial"/>
      <family val="2"/>
      <scheme val="minor"/>
    </font>
    <font>
      <sz val="11"/>
      <name val="Arial"/>
      <family val="2"/>
      <scheme val="minor"/>
    </font>
    <font>
      <b/>
      <sz val="14"/>
      <color theme="4"/>
      <name val="Arial"/>
      <family val="2"/>
      <scheme val="minor"/>
    </font>
    <font>
      <b/>
      <sz val="12"/>
      <name val="Arial"/>
      <family val="2"/>
      <scheme val="minor"/>
    </font>
    <font>
      <sz val="10"/>
      <color rgb="FFFFFFFF"/>
      <name val="Arial"/>
      <family val="2"/>
      <scheme val="minor"/>
    </font>
    <font>
      <sz val="10"/>
      <name val="Arial"/>
      <family val="2"/>
      <scheme val="minor"/>
    </font>
    <font>
      <sz val="9"/>
      <color rgb="FF000000"/>
      <name val="Arial"/>
      <family val="2"/>
    </font>
    <font>
      <b/>
      <sz val="10"/>
      <color rgb="FF000000"/>
      <name val="Arial"/>
      <family val="2"/>
    </font>
    <font>
      <b/>
      <sz val="14"/>
      <color theme="4" tint="-0.249977111117893"/>
      <name val="Arial"/>
      <family val="2"/>
      <scheme val="minor"/>
    </font>
    <font>
      <b/>
      <sz val="16"/>
      <color rgb="FF000000"/>
      <name val="Arial"/>
      <family val="2"/>
    </font>
    <font>
      <b/>
      <sz val="16"/>
      <color theme="0"/>
      <name val="Arial"/>
      <family val="2"/>
    </font>
    <font>
      <b/>
      <sz val="12"/>
      <color rgb="FF000000"/>
      <name val="Arial"/>
      <family val="2"/>
    </font>
    <font>
      <b/>
      <sz val="12"/>
      <color theme="0"/>
      <name val="Arial"/>
      <family val="2"/>
    </font>
    <font>
      <sz val="9"/>
      <color rgb="FF3366FF"/>
      <name val="Arial"/>
      <family val="2"/>
      <scheme val="minor"/>
    </font>
    <font>
      <sz val="9"/>
      <color rgb="FF000000"/>
      <name val="Cambria"/>
      <family val="1"/>
    </font>
    <font>
      <b/>
      <sz val="9"/>
      <name val="Arial"/>
      <family val="2"/>
      <scheme val="minor"/>
    </font>
    <font>
      <b/>
      <sz val="9"/>
      <color rgb="FFFFFFFF"/>
      <name val="Arial"/>
      <family val="2"/>
      <scheme val="minor"/>
    </font>
    <font>
      <b/>
      <sz val="9"/>
      <color rgb="FF1D1B10"/>
      <name val="Arial"/>
      <family val="2"/>
      <scheme val="minor"/>
    </font>
    <font>
      <sz val="9"/>
      <name val="Arial"/>
      <family val="2"/>
      <scheme val="minor"/>
    </font>
    <font>
      <b/>
      <sz val="9"/>
      <color theme="0"/>
      <name val="Arial"/>
      <family val="2"/>
      <scheme val="minor"/>
    </font>
    <font>
      <sz val="9"/>
      <color rgb="FF0000FF"/>
      <name val="Cambria"/>
      <family val="1"/>
    </font>
    <font>
      <b/>
      <sz val="20"/>
      <color theme="4" tint="-0.249977111117893"/>
      <name val="Arial Black"/>
      <family val="2"/>
    </font>
    <font>
      <sz val="9"/>
      <color rgb="FF1D1B10"/>
      <name val="Arial"/>
      <family val="2"/>
      <scheme val="minor"/>
    </font>
    <font>
      <sz val="24"/>
      <color rgb="FF0070C0"/>
      <name val="Calibri"/>
      <family val="2"/>
    </font>
    <font>
      <sz val="11"/>
      <color rgb="FF000000"/>
      <name val="Calibri"/>
      <family val="2"/>
    </font>
    <font>
      <sz val="11"/>
      <color rgb="FF3366FF"/>
      <name val="Calibri"/>
      <family val="2"/>
    </font>
    <font>
      <b/>
      <sz val="11"/>
      <color rgb="FF000000"/>
      <name val="Calibri"/>
      <family val="2"/>
    </font>
    <font>
      <u/>
      <sz val="11"/>
      <color rgb="FF0000FF"/>
      <name val="Calibri"/>
      <family val="2"/>
    </font>
    <font>
      <sz val="8"/>
      <color rgb="FF000000"/>
      <name val="Calibri"/>
      <family val="2"/>
    </font>
  </fonts>
  <fills count="29">
    <fill>
      <patternFill patternType="none"/>
    </fill>
    <fill>
      <patternFill patternType="gray125"/>
    </fill>
    <fill>
      <patternFill patternType="solid">
        <fgColor rgb="FFA9D08E"/>
        <bgColor rgb="FFA9D08E"/>
      </patternFill>
    </fill>
    <fill>
      <patternFill patternType="solid">
        <fgColor rgb="FF9BC2E6"/>
        <bgColor rgb="FF9BC2E6"/>
      </patternFill>
    </fill>
    <fill>
      <patternFill patternType="solid">
        <fgColor rgb="FFF9FCD0"/>
        <bgColor rgb="FFF9FCD0"/>
      </patternFill>
    </fill>
    <fill>
      <patternFill patternType="solid">
        <fgColor rgb="FFFFF2CC"/>
        <bgColor rgb="FFFFF2CC"/>
      </patternFill>
    </fill>
    <fill>
      <patternFill patternType="solid">
        <fgColor rgb="FFF8CBAD"/>
        <bgColor rgb="FFF8CBAD"/>
      </patternFill>
    </fill>
    <fill>
      <patternFill patternType="solid">
        <fgColor rgb="FFF4C7C3"/>
        <bgColor rgb="FFF4C7C3"/>
      </patternFill>
    </fill>
    <fill>
      <patternFill patternType="solid">
        <fgColor theme="9"/>
        <bgColor rgb="FFCCCCCC"/>
      </patternFill>
    </fill>
    <fill>
      <patternFill patternType="solid">
        <fgColor theme="0"/>
        <bgColor rgb="FF666666"/>
      </patternFill>
    </fill>
    <fill>
      <patternFill patternType="solid">
        <fgColor theme="0"/>
        <bgColor rgb="FF0000FF"/>
      </patternFill>
    </fill>
    <fill>
      <patternFill patternType="solid">
        <fgColor rgb="FFA50021"/>
        <bgColor indexed="64"/>
      </patternFill>
    </fill>
    <fill>
      <patternFill patternType="solid">
        <fgColor rgb="FFBBB332"/>
        <bgColor rgb="FFFF0000"/>
      </patternFill>
    </fill>
    <fill>
      <patternFill patternType="solid">
        <fgColor rgb="FFBBB332"/>
        <bgColor indexed="64"/>
      </patternFill>
    </fill>
    <fill>
      <patternFill patternType="solid">
        <fgColor rgb="FFA50021"/>
        <bgColor rgb="FF0000FF"/>
      </patternFill>
    </fill>
    <fill>
      <patternFill patternType="solid">
        <fgColor rgb="FF757171"/>
        <bgColor rgb="FF38761D"/>
      </patternFill>
    </fill>
    <fill>
      <patternFill patternType="solid">
        <fgColor rgb="FF173366"/>
        <bgColor rgb="FF38761D"/>
      </patternFill>
    </fill>
    <fill>
      <patternFill patternType="solid">
        <fgColor rgb="FF337167"/>
        <bgColor rgb="FF7030A0"/>
      </patternFill>
    </fill>
    <fill>
      <patternFill patternType="solid">
        <fgColor rgb="FF757171"/>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rgb="FFA50021"/>
        <bgColor rgb="FFB7B7B7"/>
      </patternFill>
    </fill>
    <fill>
      <patternFill patternType="solid">
        <fgColor theme="2" tint="-0.499984740745262"/>
        <bgColor rgb="FFB7B7B7"/>
      </patternFill>
    </fill>
    <fill>
      <patternFill patternType="solid">
        <fgColor theme="5"/>
        <bgColor rgb="FFB7B7B7"/>
      </patternFill>
    </fill>
    <fill>
      <patternFill patternType="solid">
        <fgColor theme="6" tint="-0.499984740745262"/>
        <bgColor rgb="FFB7B7B7"/>
      </patternFill>
    </fill>
    <fill>
      <patternFill patternType="solid">
        <fgColor rgb="FFBBB332"/>
        <bgColor rgb="FFB7B7B7"/>
      </patternFill>
    </fill>
    <fill>
      <patternFill patternType="solid">
        <fgColor rgb="FFFFFF00"/>
        <bgColor rgb="FFD9D9D9"/>
      </patternFill>
    </fill>
    <fill>
      <patternFill patternType="solid">
        <fgColor theme="0" tint="-4.9989318521683403E-2"/>
        <bgColor rgb="FFCCCCCC"/>
      </patternFill>
    </fill>
    <fill>
      <patternFill patternType="solid">
        <fgColor theme="0" tint="-4.9989318521683403E-2"/>
        <bgColor indexed="64"/>
      </patternFill>
    </fill>
  </fills>
  <borders count="25">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top/>
      <bottom style="double">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hair">
        <color auto="1"/>
      </left>
      <right style="double">
        <color auto="1"/>
      </right>
      <top style="hair">
        <color auto="1"/>
      </top>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hair">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6">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cellStyleXfs>
  <cellXfs count="105">
    <xf numFmtId="0" fontId="0" fillId="0" borderId="0" xfId="0"/>
    <xf numFmtId="0" fontId="4" fillId="0" borderId="0" xfId="0" applyFont="1" applyAlignment="1"/>
    <xf numFmtId="0" fontId="4" fillId="0" borderId="0" xfId="0" applyFont="1"/>
    <xf numFmtId="0" fontId="6" fillId="0" borderId="0" xfId="0" applyFont="1" applyAlignment="1"/>
    <xf numFmtId="0" fontId="6" fillId="0" borderId="0" xfId="0" applyFont="1"/>
    <xf numFmtId="0" fontId="6" fillId="0" borderId="0" xfId="0" applyFont="1" applyAlignment="1">
      <alignment horizontal="center"/>
    </xf>
    <xf numFmtId="0" fontId="7" fillId="0" borderId="0" xfId="0" applyFont="1"/>
    <xf numFmtId="0" fontId="9" fillId="0" borderId="4" xfId="0" applyFont="1" applyBorder="1" applyAlignment="1">
      <alignment horizontal="left"/>
    </xf>
    <xf numFmtId="0" fontId="9" fillId="0" borderId="0" xfId="0" applyFont="1" applyBorder="1" applyAlignment="1">
      <alignment horizontal="left"/>
    </xf>
    <xf numFmtId="0" fontId="10" fillId="0" borderId="0" xfId="0" applyFont="1" applyAlignment="1"/>
    <xf numFmtId="0" fontId="4" fillId="0" borderId="0" xfId="0" applyFont="1" applyAlignment="1">
      <alignment horizontal="right"/>
    </xf>
    <xf numFmtId="4" fontId="4" fillId="0" borderId="0" xfId="0" applyNumberFormat="1" applyFont="1" applyAlignment="1">
      <alignment horizontal="right"/>
    </xf>
    <xf numFmtId="2" fontId="11" fillId="0" borderId="0" xfId="0" applyNumberFormat="1" applyFont="1" applyAlignment="1">
      <alignment horizontal="right"/>
    </xf>
    <xf numFmtId="0" fontId="11" fillId="0" borderId="0" xfId="0" applyFont="1"/>
    <xf numFmtId="0" fontId="5" fillId="0" borderId="0" xfId="0" applyFont="1" applyAlignment="1">
      <alignment horizontal="left"/>
    </xf>
    <xf numFmtId="2" fontId="6" fillId="0" borderId="0" xfId="0" applyNumberFormat="1" applyFont="1" applyAlignment="1">
      <alignment horizontal="left"/>
    </xf>
    <xf numFmtId="2" fontId="6" fillId="0" borderId="0" xfId="0" applyNumberFormat="1" applyFont="1" applyAlignment="1">
      <alignment horizontal="center"/>
    </xf>
    <xf numFmtId="0" fontId="5" fillId="0" borderId="0" xfId="0" applyFont="1" applyAlignment="1"/>
    <xf numFmtId="0" fontId="0" fillId="0" borderId="0" xfId="0" applyAlignment="1">
      <alignment horizontal="center" vertical="center"/>
    </xf>
    <xf numFmtId="0" fontId="0" fillId="0" borderId="0" xfId="0" applyAlignment="1">
      <alignment horizontal="left" vertical="center" wrapText="1" indent="1"/>
    </xf>
    <xf numFmtId="0" fontId="0" fillId="0" borderId="0" xfId="0" applyAlignment="1">
      <alignment horizontal="left" vertical="center" indent="1"/>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13" fillId="0" borderId="0" xfId="0" applyFont="1" applyAlignment="1">
      <alignment horizontal="center" vertical="center"/>
    </xf>
    <xf numFmtId="0" fontId="13"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3"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0" fillId="0" borderId="13" xfId="0" applyBorder="1" applyAlignment="1">
      <alignment horizontal="center" vertical="center"/>
    </xf>
    <xf numFmtId="0" fontId="13" fillId="0" borderId="14" xfId="0" applyFont="1" applyBorder="1" applyAlignment="1">
      <alignment horizontal="left" vertical="center" wrapText="1" indent="1"/>
    </xf>
    <xf numFmtId="0" fontId="13" fillId="0" borderId="15" xfId="0" applyFont="1" applyBorder="1" applyAlignment="1">
      <alignment horizontal="left" vertical="center" wrapText="1" indent="1"/>
    </xf>
    <xf numFmtId="0" fontId="13" fillId="0" borderId="16" xfId="0" applyFont="1" applyBorder="1" applyAlignment="1">
      <alignment horizontal="left" vertical="center" indent="1"/>
    </xf>
    <xf numFmtId="0" fontId="13" fillId="0" borderId="16" xfId="0" applyFont="1" applyBorder="1" applyAlignment="1">
      <alignment horizontal="left" vertical="center" wrapText="1" indent="1"/>
    </xf>
    <xf numFmtId="0" fontId="0" fillId="0" borderId="13" xfId="0" applyBorder="1" applyAlignment="1">
      <alignment horizontal="left" vertical="center" wrapText="1" indent="1"/>
    </xf>
    <xf numFmtId="0" fontId="0" fillId="0" borderId="9" xfId="0" applyBorder="1" applyAlignment="1">
      <alignment horizontal="left" vertical="center" wrapText="1" indent="1"/>
    </xf>
    <xf numFmtId="0" fontId="0" fillId="0" borderId="17" xfId="0" applyBorder="1" applyAlignment="1">
      <alignment horizontal="left" vertical="center" wrapText="1" indent="1"/>
    </xf>
    <xf numFmtId="0" fontId="0" fillId="0" borderId="15" xfId="0" applyBorder="1" applyAlignment="1">
      <alignment horizontal="left" vertical="center" wrapText="1" indent="1"/>
    </xf>
    <xf numFmtId="0" fontId="1" fillId="0" borderId="15"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12" fillId="0" borderId="0" xfId="0" applyFont="1" applyAlignment="1">
      <alignment vertical="top" wrapText="1"/>
    </xf>
    <xf numFmtId="0" fontId="20" fillId="0" borderId="0" xfId="0" applyFont="1" applyAlignment="1"/>
    <xf numFmtId="0" fontId="12" fillId="0" borderId="0" xfId="0" applyFont="1"/>
    <xf numFmtId="0" fontId="20" fillId="0" borderId="0" xfId="0" applyFont="1"/>
    <xf numFmtId="0" fontId="21" fillId="8" borderId="5" xfId="0" applyFont="1" applyFill="1" applyBorder="1" applyAlignment="1">
      <alignment horizontal="center"/>
    </xf>
    <xf numFmtId="0" fontId="22" fillId="12" borderId="2" xfId="0" applyFont="1" applyFill="1" applyBorder="1" applyAlignment="1">
      <alignment horizontal="center"/>
    </xf>
    <xf numFmtId="0" fontId="22" fillId="14" borderId="2" xfId="0" applyFont="1" applyFill="1" applyBorder="1" applyAlignment="1">
      <alignment horizontal="center"/>
    </xf>
    <xf numFmtId="0" fontId="22" fillId="15" borderId="2" xfId="0" applyFont="1" applyFill="1" applyBorder="1" applyAlignment="1">
      <alignment horizontal="center"/>
    </xf>
    <xf numFmtId="0" fontId="22" fillId="16" borderId="2" xfId="0" applyFont="1" applyFill="1" applyBorder="1" applyAlignment="1">
      <alignment horizontal="center"/>
    </xf>
    <xf numFmtId="0" fontId="22" fillId="17" borderId="2" xfId="0" applyFont="1" applyFill="1" applyBorder="1" applyAlignment="1">
      <alignment horizontal="center"/>
    </xf>
    <xf numFmtId="0" fontId="26" fillId="0" borderId="0" xfId="0" applyFont="1"/>
    <xf numFmtId="0" fontId="27" fillId="9" borderId="0" xfId="0" applyFont="1" applyFill="1" applyBorder="1" applyAlignment="1">
      <alignment horizontal="left" vertical="center" indent="1"/>
    </xf>
    <xf numFmtId="0" fontId="14" fillId="9" borderId="0" xfId="0" applyFont="1" applyFill="1" applyBorder="1" applyAlignment="1">
      <alignment horizontal="left" vertical="center" indent="1"/>
    </xf>
    <xf numFmtId="0" fontId="8" fillId="9" borderId="0" xfId="0" applyFont="1" applyFill="1" applyBorder="1" applyAlignment="1">
      <alignment horizontal="left" vertical="center" indent="1"/>
    </xf>
    <xf numFmtId="4" fontId="28" fillId="26" borderId="5" xfId="0" applyNumberFormat="1" applyFont="1" applyFill="1" applyBorder="1" applyAlignment="1">
      <alignment horizontal="center"/>
    </xf>
    <xf numFmtId="0" fontId="24" fillId="27" borderId="5" xfId="0" applyFont="1" applyFill="1" applyBorder="1" applyAlignment="1">
      <alignment horizontal="center"/>
    </xf>
    <xf numFmtId="4" fontId="23" fillId="0" borderId="1" xfId="0" applyNumberFormat="1" applyFont="1" applyFill="1" applyBorder="1" applyAlignment="1">
      <alignment horizontal="center"/>
    </xf>
    <xf numFmtId="0" fontId="21" fillId="0" borderId="6" xfId="0" applyFont="1" applyFill="1" applyBorder="1" applyAlignment="1">
      <alignment horizontal="center"/>
    </xf>
    <xf numFmtId="0" fontId="21" fillId="0" borderId="5" xfId="0" applyFont="1" applyFill="1" applyBorder="1" applyAlignment="1">
      <alignment horizontal="center"/>
    </xf>
    <xf numFmtId="4" fontId="21" fillId="10" borderId="5" xfId="0" applyNumberFormat="1" applyFont="1" applyFill="1" applyBorder="1" applyAlignment="1">
      <alignment horizontal="left" indent="1"/>
    </xf>
    <xf numFmtId="4" fontId="28" fillId="0" borderId="1" xfId="0" applyNumberFormat="1" applyFont="1" applyFill="1" applyBorder="1" applyAlignment="1">
      <alignment horizontal="center"/>
    </xf>
    <xf numFmtId="0" fontId="1" fillId="0" borderId="15" xfId="0" applyFont="1" applyBorder="1" applyAlignment="1">
      <alignment horizontal="right" vertical="center" wrapText="1" indent="1"/>
    </xf>
    <xf numFmtId="2" fontId="0" fillId="0" borderId="16" xfId="0" applyNumberFormat="1" applyBorder="1" applyAlignment="1">
      <alignment horizontal="left" vertical="center" wrapText="1" indent="1"/>
    </xf>
    <xf numFmtId="0" fontId="29" fillId="0" borderId="0" xfId="0" applyFont="1" applyBorder="1" applyAlignment="1">
      <alignment horizontal="center" vertical="top" wrapText="1"/>
    </xf>
    <xf numFmtId="0" fontId="30" fillId="0" borderId="0" xfId="0" applyFont="1" applyAlignment="1">
      <alignment vertical="top" wrapText="1"/>
    </xf>
    <xf numFmtId="0" fontId="31" fillId="0" borderId="0" xfId="0" applyFont="1" applyBorder="1" applyAlignment="1">
      <alignment vertical="top" wrapText="1"/>
    </xf>
    <xf numFmtId="0" fontId="30" fillId="0" borderId="0" xfId="0" applyFont="1" applyBorder="1" applyAlignment="1">
      <alignment vertical="top" wrapText="1"/>
    </xf>
    <xf numFmtId="0" fontId="32" fillId="0" borderId="0" xfId="0" applyFont="1" applyBorder="1" applyAlignment="1">
      <alignment vertical="top" wrapText="1"/>
    </xf>
    <xf numFmtId="0" fontId="33" fillId="0" borderId="0" xfId="0" applyFont="1" applyAlignment="1">
      <alignment vertical="top" wrapText="1"/>
    </xf>
    <xf numFmtId="0" fontId="30" fillId="0" borderId="0" xfId="0" applyFont="1" applyAlignment="1">
      <alignment horizontal="center" vertical="top" wrapText="1"/>
    </xf>
    <xf numFmtId="0" fontId="32" fillId="0" borderId="0" xfId="0" applyFont="1" applyFill="1" applyBorder="1" applyAlignment="1">
      <alignment vertical="top" wrapText="1"/>
    </xf>
    <xf numFmtId="0" fontId="12" fillId="0" borderId="0" xfId="0" applyFont="1" applyFill="1" applyAlignment="1">
      <alignment horizontal="left" vertical="center" wrapText="1" indent="1"/>
    </xf>
    <xf numFmtId="0" fontId="34" fillId="0" borderId="0" xfId="0" applyFont="1" applyAlignment="1">
      <alignment vertical="top" wrapText="1"/>
    </xf>
    <xf numFmtId="0" fontId="15" fillId="13" borderId="0" xfId="0" applyFont="1" applyFill="1" applyAlignment="1">
      <alignment horizontal="center" vertical="center" wrapText="1"/>
    </xf>
    <xf numFmtId="0" fontId="17" fillId="13" borderId="10" xfId="0" applyFont="1" applyFill="1" applyBorder="1" applyAlignment="1">
      <alignment horizontal="center" vertical="center" wrapText="1"/>
    </xf>
    <xf numFmtId="2" fontId="0" fillId="0" borderId="22" xfId="0" applyNumberFormat="1" applyBorder="1" applyAlignment="1">
      <alignment horizontal="right" vertical="center" wrapText="1"/>
    </xf>
    <xf numFmtId="2" fontId="0" fillId="0" borderId="23" xfId="0" applyNumberFormat="1" applyBorder="1" applyAlignment="1">
      <alignment horizontal="right" vertical="center" wrapText="1"/>
    </xf>
    <xf numFmtId="2" fontId="0" fillId="0" borderId="24" xfId="0" applyNumberFormat="1" applyBorder="1" applyAlignment="1">
      <alignment horizontal="right" vertical="center" wrapText="1"/>
    </xf>
    <xf numFmtId="0" fontId="16" fillId="11" borderId="0" xfId="0" applyFont="1" applyFill="1" applyAlignment="1">
      <alignment horizontal="center" vertical="center" wrapText="1"/>
    </xf>
    <xf numFmtId="0" fontId="18" fillId="11" borderId="10" xfId="0" applyFont="1" applyFill="1" applyBorder="1" applyAlignment="1">
      <alignment horizontal="center" vertical="center" wrapText="1"/>
    </xf>
    <xf numFmtId="0" fontId="16" fillId="18" borderId="0" xfId="0" applyFont="1" applyFill="1" applyAlignment="1">
      <alignment horizontal="center" vertical="center" wrapText="1"/>
    </xf>
    <xf numFmtId="0" fontId="18" fillId="18" borderId="10" xfId="0" applyFont="1" applyFill="1" applyBorder="1" applyAlignment="1">
      <alignment horizontal="center" vertical="center" wrapText="1"/>
    </xf>
    <xf numFmtId="0" fontId="16" fillId="19" borderId="0" xfId="0" applyFont="1" applyFill="1" applyAlignment="1">
      <alignment horizontal="center" vertical="center" wrapText="1"/>
    </xf>
    <xf numFmtId="0" fontId="18" fillId="19" borderId="10" xfId="0" applyFont="1" applyFill="1" applyBorder="1" applyAlignment="1">
      <alignment horizontal="center" vertical="center" wrapText="1"/>
    </xf>
    <xf numFmtId="0" fontId="16" fillId="20" borderId="0" xfId="0" applyFont="1" applyFill="1" applyAlignment="1">
      <alignment horizontal="center" vertical="center" wrapText="1"/>
    </xf>
    <xf numFmtId="0" fontId="18" fillId="20" borderId="10" xfId="0" applyFont="1" applyFill="1" applyBorder="1" applyAlignment="1">
      <alignment horizontal="center" vertical="center" wrapText="1"/>
    </xf>
    <xf numFmtId="0" fontId="12" fillId="0" borderId="0" xfId="0" applyFont="1" applyAlignment="1">
      <alignment vertical="center" wrapText="1"/>
    </xf>
    <xf numFmtId="0" fontId="19" fillId="0" borderId="0" xfId="0" applyFont="1" applyBorder="1" applyAlignment="1">
      <alignment horizontal="center" vertical="top" wrapText="1"/>
    </xf>
    <xf numFmtId="0" fontId="21" fillId="28" borderId="5" xfId="0" applyFont="1" applyFill="1" applyBorder="1" applyAlignment="1">
      <alignment horizontal="center" vertical="center" wrapText="1"/>
    </xf>
    <xf numFmtId="0" fontId="24" fillId="10" borderId="3" xfId="0" applyFont="1" applyFill="1" applyBorder="1" applyAlignment="1">
      <alignment horizontal="right" indent="1"/>
    </xf>
    <xf numFmtId="0" fontId="25" fillId="25" borderId="5"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0"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22" borderId="21"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25" fillId="23" borderId="20"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25" fillId="24" borderId="20" xfId="0" applyFont="1" applyFill="1" applyBorder="1" applyAlignment="1">
      <alignment horizontal="center" vertical="center" wrapText="1"/>
    </xf>
    <xf numFmtId="0" fontId="6" fillId="0" borderId="0" xfId="0" applyFont="1" applyFill="1" applyAlignment="1">
      <alignment horizontal="left"/>
    </xf>
    <xf numFmtId="0" fontId="10" fillId="0" borderId="0" xfId="0" applyFont="1" applyFill="1" applyAlignment="1">
      <alignment horizontal="left"/>
    </xf>
  </cellXfs>
  <cellStyles count="16">
    <cellStyle name="cf1" xfId="1" xr:uid="{00000000-0005-0000-0000-000000000000}"/>
    <cellStyle name="cf10" xfId="2"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ConditionalStyle_1" xfId="11" xr:uid="{00000000-0005-0000-0000-00000A000000}"/>
    <cellStyle name="Heading" xfId="12" xr:uid="{00000000-0005-0000-0000-00000B000000}"/>
    <cellStyle name="Heading1" xfId="13" xr:uid="{00000000-0005-0000-0000-00000C000000}"/>
    <cellStyle name="Normal" xfId="0" builtinId="0" customBuiltin="1"/>
    <cellStyle name="Result" xfId="14" xr:uid="{00000000-0005-0000-0000-00000E000000}"/>
    <cellStyle name="Result2" xfId="15" xr:uid="{00000000-0005-0000-0000-00000F000000}"/>
  </cellStyles>
  <dxfs count="24">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C0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s>
  <tableStyles count="0" defaultTableStyle="TableStyleMedium2" defaultPivotStyle="PivotStyleLight16"/>
  <colors>
    <mruColors>
      <color rgb="FFBBB332"/>
      <color rgb="FF337167"/>
      <color rgb="FFA50021"/>
      <color rgb="FF757171"/>
      <color rgb="FF173366"/>
      <color rgb="FF33CCFF"/>
      <color rgb="FFCE3162"/>
      <color rgb="FF4EA585"/>
      <color rgb="FFE57D3A"/>
      <color rgb="FFA934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70" baseline="0">
                <a:solidFill>
                  <a:schemeClr val="dk1">
                    <a:lumMod val="50000"/>
                    <a:lumOff val="50000"/>
                  </a:schemeClr>
                </a:solidFill>
                <a:latin typeface="Arial Black" panose="020B0A04020102020204" pitchFamily="34" charset="0"/>
                <a:ea typeface="+mn-ea"/>
                <a:cs typeface="+mn-cs"/>
              </a:defRPr>
            </a:pPr>
            <a:r>
              <a:rPr lang="en-US" sz="1200">
                <a:solidFill>
                  <a:sysClr val="windowText" lastClr="000000"/>
                </a:solidFill>
                <a:latin typeface="Arial Black" panose="020B0A04020102020204" pitchFamily="34" charset="0"/>
              </a:rPr>
              <a:t>SUMMARY</a:t>
            </a:r>
          </a:p>
        </c:rich>
      </c:tx>
      <c:overlay val="0"/>
      <c:spPr>
        <a:noFill/>
        <a:ln>
          <a:noFill/>
        </a:ln>
        <a:effectLst/>
      </c:spPr>
      <c:txPr>
        <a:bodyPr rot="0" spcFirstLastPara="1" vertOverflow="ellipsis" vert="horz" wrap="square" anchor="ctr" anchorCtr="1"/>
        <a:lstStyle/>
        <a:p>
          <a:pPr>
            <a:defRPr sz="1200" b="0" i="0" u="none" strike="noStrike" kern="1200" spc="70" baseline="0">
              <a:solidFill>
                <a:schemeClr val="dk1">
                  <a:lumMod val="50000"/>
                  <a:lumOff val="50000"/>
                </a:schemeClr>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tx>
            <c:strRef>
              <c:f>'MATURITY ANALYSIS'!$C$9</c:f>
              <c:strCache>
                <c:ptCount val="1"/>
                <c:pt idx="0">
                  <c:v>Average Scores</c:v>
                </c:pt>
              </c:strCache>
            </c:strRef>
          </c:tx>
          <c:spPr>
            <a:ln w="50800" cap="rnd" cmpd="sng" algn="ctr">
              <a:solidFill>
                <a:schemeClr val="accent5">
                  <a:alpha val="30000"/>
                </a:schemeClr>
              </a:solidFill>
              <a:round/>
            </a:ln>
            <a:effectLst/>
          </c:spPr>
          <c:marker>
            <c:symbol val="none"/>
          </c:marker>
          <c:cat>
            <c:strRef>
              <c:f>'MATURITY ANALYSIS'!$A$10:$B$14</c:f>
              <c:strCache>
                <c:ptCount val="5"/>
                <c:pt idx="0">
                  <c:v>COMMITMENT</c:v>
                </c:pt>
                <c:pt idx="1">
                  <c:v>DESIGN</c:v>
                </c:pt>
                <c:pt idx="2">
                  <c:v>HUMAN INFRASTRUCTURE</c:v>
                </c:pt>
                <c:pt idx="3">
                  <c:v>TECHNOLOGICAL INFRASTRUCTURE</c:v>
                </c:pt>
                <c:pt idx="4">
                  <c:v>DATA INFRASTRUCTURE</c:v>
                </c:pt>
              </c:strCache>
            </c:strRef>
          </c:cat>
          <c:val>
            <c:numRef>
              <c:f>'MATURITY ANALYSIS'!$C$10:$C$14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6C4-4EB8-A9DA-9B4645155EA0}"/>
            </c:ext>
          </c:extLst>
        </c:ser>
        <c:dLbls>
          <c:showLegendKey val="0"/>
          <c:showVal val="0"/>
          <c:showCatName val="0"/>
          <c:showSerName val="0"/>
          <c:showPercent val="0"/>
          <c:showBubbleSize val="0"/>
        </c:dLbls>
        <c:axId val="1893003872"/>
        <c:axId val="1893004416"/>
      </c:radarChart>
      <c:catAx>
        <c:axId val="18930038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dk1">
                    <a:lumMod val="50000"/>
                    <a:lumOff val="50000"/>
                  </a:schemeClr>
                </a:solidFill>
                <a:latin typeface="+mn-lt"/>
                <a:ea typeface="+mn-ea"/>
                <a:cs typeface="+mn-cs"/>
              </a:defRPr>
            </a:pPr>
            <a:endParaRPr lang="en-US"/>
          </a:p>
        </c:txPr>
        <c:crossAx val="1893004416"/>
        <c:crosses val="autoZero"/>
        <c:auto val="1"/>
        <c:lblAlgn val="ctr"/>
        <c:lblOffset val="100"/>
        <c:noMultiLvlLbl val="0"/>
      </c:catAx>
      <c:valAx>
        <c:axId val="1893004416"/>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93003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70" baseline="0">
                <a:solidFill>
                  <a:srgbClr val="BBB332"/>
                </a:solidFill>
                <a:latin typeface="Arial Black" panose="020B0A04020102020204" pitchFamily="34" charset="0"/>
                <a:ea typeface="+mn-ea"/>
                <a:cs typeface="+mn-cs"/>
              </a:defRPr>
            </a:pPr>
            <a:r>
              <a:rPr lang="en-US" sz="1200">
                <a:solidFill>
                  <a:srgbClr val="BBB332"/>
                </a:solidFill>
                <a:latin typeface="Arial Black" panose="020B0A04020102020204" pitchFamily="34" charset="0"/>
              </a:rPr>
              <a:t>COMMITMENT</a:t>
            </a:r>
          </a:p>
        </c:rich>
      </c:tx>
      <c:overlay val="0"/>
      <c:spPr>
        <a:noFill/>
        <a:ln>
          <a:noFill/>
        </a:ln>
        <a:effectLst/>
      </c:spPr>
      <c:txPr>
        <a:bodyPr rot="0" spcFirstLastPara="1" vertOverflow="ellipsis" vert="horz" wrap="square" anchor="ctr" anchorCtr="1"/>
        <a:lstStyle/>
        <a:p>
          <a:pPr>
            <a:defRPr sz="1200" b="0" i="0" u="none" strike="noStrike" kern="1200" spc="70" baseline="0">
              <a:solidFill>
                <a:srgbClr val="BBB332"/>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spPr>
            <a:ln w="50800" cap="rnd" cmpd="sng" algn="ctr">
              <a:solidFill>
                <a:schemeClr val="accent5">
                  <a:alpha val="30000"/>
                </a:schemeClr>
              </a:solidFill>
              <a:round/>
            </a:ln>
            <a:effectLst/>
          </c:spPr>
          <c:marker>
            <c:symbol val="none"/>
          </c:marker>
          <c:cat>
            <c:strRef>
              <c:f>'MATURITY ANALYSIS'!$B$16:$B$20</c:f>
              <c:strCache>
                <c:ptCount val="5"/>
                <c:pt idx="0">
                  <c:v>VISION</c:v>
                </c:pt>
                <c:pt idx="1">
                  <c:v>PROFESSIONAL DEVELOPMENT</c:v>
                </c:pt>
                <c:pt idx="2">
                  <c:v>FINANCIAL PLANNING</c:v>
                </c:pt>
                <c:pt idx="3">
                  <c:v>GRANULARITY - TRAINING RECORDS</c:v>
                </c:pt>
                <c:pt idx="4">
                  <c:v>INTERNATIONAL COOPERATION</c:v>
                </c:pt>
              </c:strCache>
            </c:strRef>
          </c:cat>
          <c:val>
            <c:numRef>
              <c:f>'MATURITY ANALYSIS'!$C$16:$C$20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325F-4D18-95BD-CD9B42433E3A}"/>
            </c:ext>
          </c:extLst>
        </c:ser>
        <c:dLbls>
          <c:showLegendKey val="0"/>
          <c:showVal val="0"/>
          <c:showCatName val="0"/>
          <c:showSerName val="0"/>
          <c:showPercent val="0"/>
          <c:showBubbleSize val="0"/>
        </c:dLbls>
        <c:axId val="1893004960"/>
        <c:axId val="1893005504"/>
      </c:radarChart>
      <c:catAx>
        <c:axId val="189300496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93005504"/>
        <c:crosses val="autoZero"/>
        <c:auto val="1"/>
        <c:lblAlgn val="ctr"/>
        <c:lblOffset val="100"/>
        <c:noMultiLvlLbl val="0"/>
      </c:catAx>
      <c:valAx>
        <c:axId val="1893005504"/>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93004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70" baseline="0">
                <a:solidFill>
                  <a:srgbClr val="C00000"/>
                </a:solidFill>
                <a:latin typeface="Arial Black" panose="020B0A04020102020204" pitchFamily="34" charset="0"/>
                <a:ea typeface="+mn-ea"/>
                <a:cs typeface="+mn-cs"/>
              </a:defRPr>
            </a:pPr>
            <a:r>
              <a:rPr lang="en-US" sz="1200">
                <a:solidFill>
                  <a:srgbClr val="C00000"/>
                </a:solidFill>
                <a:latin typeface="Arial Black" panose="020B0A04020102020204" pitchFamily="34" charset="0"/>
              </a:rPr>
              <a:t>DESIGN</a:t>
            </a:r>
          </a:p>
        </c:rich>
      </c:tx>
      <c:overlay val="0"/>
      <c:spPr>
        <a:noFill/>
        <a:ln>
          <a:noFill/>
        </a:ln>
        <a:effectLst/>
      </c:spPr>
      <c:txPr>
        <a:bodyPr rot="0" spcFirstLastPara="1" vertOverflow="ellipsis" vert="horz" wrap="square" anchor="ctr" anchorCtr="1"/>
        <a:lstStyle/>
        <a:p>
          <a:pPr>
            <a:defRPr sz="1200" b="0" i="0" u="none" strike="noStrike" kern="1200" spc="70" baseline="0">
              <a:solidFill>
                <a:srgbClr val="C00000"/>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spPr>
            <a:ln w="50800" cap="rnd" cmpd="sng" algn="ctr">
              <a:solidFill>
                <a:schemeClr val="accent1">
                  <a:alpha val="30000"/>
                </a:schemeClr>
              </a:solidFill>
              <a:round/>
            </a:ln>
            <a:effectLst/>
          </c:spPr>
          <c:marker>
            <c:symbol val="none"/>
          </c:marker>
          <c:cat>
            <c:strRef>
              <c:f>'MATURITY ANALYSIS'!$B$22:$B$29</c:f>
              <c:strCache>
                <c:ptCount val="8"/>
                <c:pt idx="0">
                  <c:v>LEARNING POLICY</c:v>
                </c:pt>
                <c:pt idx="1">
                  <c:v>LEARNING CULTURE</c:v>
                </c:pt>
                <c:pt idx="2">
                  <c:v>LEARNING ENVIRONMENT</c:v>
                </c:pt>
                <c:pt idx="3">
                  <c:v>PAH CONTINUUM</c:v>
                </c:pt>
                <c:pt idx="4">
                  <c:v>BUSINESS RULES</c:v>
                </c:pt>
                <c:pt idx="5">
                  <c:v>INSTRUCTIONAL DESIGN</c:v>
                </c:pt>
                <c:pt idx="6">
                  <c:v>CURRICULUM DESIGN</c:v>
                </c:pt>
                <c:pt idx="7">
                  <c:v>ASSESSMENT DESIGN</c:v>
                </c:pt>
              </c:strCache>
            </c:strRef>
          </c:cat>
          <c:val>
            <c:numRef>
              <c:f>'MATURITY ANALYSIS'!$C$22:$C$29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D36-44C5-BED8-CC3760796B52}"/>
            </c:ext>
          </c:extLst>
        </c:ser>
        <c:dLbls>
          <c:showLegendKey val="0"/>
          <c:showVal val="0"/>
          <c:showCatName val="0"/>
          <c:showSerName val="0"/>
          <c:showPercent val="0"/>
          <c:showBubbleSize val="0"/>
        </c:dLbls>
        <c:axId val="1892999520"/>
        <c:axId val="1893001152"/>
      </c:radarChart>
      <c:catAx>
        <c:axId val="18929995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dk1">
                    <a:lumMod val="50000"/>
                    <a:lumOff val="50000"/>
                  </a:schemeClr>
                </a:solidFill>
                <a:latin typeface="+mn-lt"/>
                <a:ea typeface="+mn-ea"/>
                <a:cs typeface="+mn-cs"/>
              </a:defRPr>
            </a:pPr>
            <a:endParaRPr lang="en-US"/>
          </a:p>
        </c:txPr>
        <c:crossAx val="1893001152"/>
        <c:crosses val="autoZero"/>
        <c:auto val="1"/>
        <c:lblAlgn val="ctr"/>
        <c:lblOffset val="100"/>
        <c:noMultiLvlLbl val="0"/>
      </c:catAx>
      <c:valAx>
        <c:axId val="1893001152"/>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92999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70" baseline="0">
                <a:solidFill>
                  <a:schemeClr val="dk1">
                    <a:lumMod val="50000"/>
                    <a:lumOff val="50000"/>
                  </a:schemeClr>
                </a:solidFill>
                <a:latin typeface="Arial Black" panose="020B0A04020102020204" pitchFamily="34" charset="0"/>
                <a:ea typeface="+mn-ea"/>
                <a:cs typeface="+mn-cs"/>
              </a:defRPr>
            </a:pPr>
            <a:r>
              <a:rPr lang="en-US" sz="1200">
                <a:latin typeface="Arial Black" panose="020B0A04020102020204" pitchFamily="34" charset="0"/>
              </a:rPr>
              <a:t>HUMAN INFRASTRUCTURE</a:t>
            </a:r>
          </a:p>
        </c:rich>
      </c:tx>
      <c:overlay val="0"/>
      <c:spPr>
        <a:noFill/>
        <a:ln>
          <a:noFill/>
        </a:ln>
        <a:effectLst/>
      </c:spPr>
      <c:txPr>
        <a:bodyPr rot="0" spcFirstLastPara="1" vertOverflow="ellipsis" vert="horz" wrap="square" anchor="ctr" anchorCtr="1"/>
        <a:lstStyle/>
        <a:p>
          <a:pPr>
            <a:defRPr sz="1200" b="0" i="0" u="none" strike="noStrike" kern="1200" spc="70" baseline="0">
              <a:solidFill>
                <a:schemeClr val="dk1">
                  <a:lumMod val="50000"/>
                  <a:lumOff val="50000"/>
                </a:schemeClr>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spPr>
            <a:ln w="50800" cap="rnd" cmpd="sng" algn="ctr">
              <a:solidFill>
                <a:schemeClr val="accent5">
                  <a:alpha val="30000"/>
                </a:schemeClr>
              </a:solidFill>
              <a:round/>
            </a:ln>
            <a:effectLst/>
          </c:spPr>
          <c:marker>
            <c:symbol val="none"/>
          </c:marker>
          <c:cat>
            <c:strRef>
              <c:f>'MATURITY ANALYSIS'!$B$31:$B$40</c:f>
              <c:strCache>
                <c:ptCount val="10"/>
                <c:pt idx="0">
                  <c:v>WORKFORCE DEVELOPMENT</c:v>
                </c:pt>
                <c:pt idx="1">
                  <c:v>PROFESSIONAL DEVELOPMENT</c:v>
                </c:pt>
                <c:pt idx="2">
                  <c:v>MENTORING &amp; COACHING</c:v>
                </c:pt>
                <c:pt idx="3">
                  <c:v>TRAINING REQUIREMENTS</c:v>
                </c:pt>
                <c:pt idx="4">
                  <c:v>KNOWLEDGE MANAGEMENT</c:v>
                </c:pt>
                <c:pt idx="5">
                  <c:v>ENTERPRISE COLLABORATION</c:v>
                </c:pt>
                <c:pt idx="6">
                  <c:v>LEARNING RESOURCES</c:v>
                </c:pt>
                <c:pt idx="7">
                  <c:v>QUALITY ASSURANCE</c:v>
                </c:pt>
                <c:pt idx="8">
                  <c:v>CHANGE MANAGEMENT</c:v>
                </c:pt>
                <c:pt idx="9">
                  <c:v>STANDARDS</c:v>
                </c:pt>
              </c:strCache>
            </c:strRef>
          </c:cat>
          <c:val>
            <c:numRef>
              <c:f>'MATURITY ANALYSIS'!$C$31:$C$40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6AA-4507-B285-237228C4E240}"/>
            </c:ext>
          </c:extLst>
        </c:ser>
        <c:dLbls>
          <c:showLegendKey val="0"/>
          <c:showVal val="0"/>
          <c:showCatName val="0"/>
          <c:showSerName val="0"/>
          <c:showPercent val="0"/>
          <c:showBubbleSize val="0"/>
        </c:dLbls>
        <c:axId val="1667713040"/>
        <c:axId val="1667707600"/>
      </c:radarChart>
      <c:catAx>
        <c:axId val="16677130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dk1">
                    <a:lumMod val="50000"/>
                    <a:lumOff val="50000"/>
                  </a:schemeClr>
                </a:solidFill>
                <a:latin typeface="+mn-lt"/>
                <a:ea typeface="+mn-ea"/>
                <a:cs typeface="+mn-cs"/>
              </a:defRPr>
            </a:pPr>
            <a:endParaRPr lang="en-US"/>
          </a:p>
        </c:txPr>
        <c:crossAx val="1667707600"/>
        <c:crosses val="autoZero"/>
        <c:auto val="1"/>
        <c:lblAlgn val="ctr"/>
        <c:lblOffset val="100"/>
        <c:noMultiLvlLbl val="0"/>
      </c:catAx>
      <c:valAx>
        <c:axId val="166770760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667713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70" baseline="0">
                <a:solidFill>
                  <a:schemeClr val="accent2"/>
                </a:solidFill>
                <a:latin typeface="Arial Black" panose="020B0A04020102020204" pitchFamily="34" charset="0"/>
                <a:ea typeface="+mn-ea"/>
                <a:cs typeface="+mn-cs"/>
              </a:defRPr>
            </a:pPr>
            <a:r>
              <a:rPr lang="en-US" sz="1200">
                <a:solidFill>
                  <a:schemeClr val="accent2"/>
                </a:solidFill>
                <a:latin typeface="Arial Black" panose="020B0A04020102020204" pitchFamily="34" charset="0"/>
              </a:rPr>
              <a:t>TECHNOLOGICAL INFRASTRUCTURE</a:t>
            </a:r>
          </a:p>
        </c:rich>
      </c:tx>
      <c:overlay val="0"/>
      <c:spPr>
        <a:noFill/>
        <a:ln>
          <a:noFill/>
        </a:ln>
        <a:effectLst/>
      </c:spPr>
      <c:txPr>
        <a:bodyPr rot="0" spcFirstLastPara="1" vertOverflow="ellipsis" vert="horz" wrap="square" anchor="ctr" anchorCtr="1"/>
        <a:lstStyle/>
        <a:p>
          <a:pPr>
            <a:defRPr sz="1200" b="0" i="0" u="none" strike="noStrike" kern="1200" spc="70" baseline="0">
              <a:solidFill>
                <a:schemeClr val="accent2"/>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spPr>
            <a:ln w="50800" cap="rnd" cmpd="sng" algn="ctr">
              <a:solidFill>
                <a:schemeClr val="accent1">
                  <a:alpha val="30000"/>
                </a:schemeClr>
              </a:solidFill>
              <a:round/>
            </a:ln>
            <a:effectLst/>
          </c:spPr>
          <c:marker>
            <c:symbol val="none"/>
          </c:marker>
          <c:cat>
            <c:strRef>
              <c:f>'MATURITY ANALYSIS'!$B$42:$B$48</c:f>
              <c:strCache>
                <c:ptCount val="7"/>
                <c:pt idx="0">
                  <c:v>GOVERNANCE</c:v>
                </c:pt>
                <c:pt idx="1">
                  <c:v>EXTENSIBILITY</c:v>
                </c:pt>
                <c:pt idx="2">
                  <c:v>UBIQUITOUS LEARNING ENV</c:v>
                </c:pt>
                <c:pt idx="3">
                  <c:v>TRAINING MANAGEMENT</c:v>
                </c:pt>
                <c:pt idx="4">
                  <c:v>SECURITY</c:v>
                </c:pt>
                <c:pt idx="5">
                  <c:v>PRIVACY</c:v>
                </c:pt>
                <c:pt idx="6">
                  <c:v>LEARNER ID MANAGEMENT</c:v>
                </c:pt>
              </c:strCache>
            </c:strRef>
          </c:cat>
          <c:val>
            <c:numRef>
              <c:f>'MATURITY ANALYSIS'!$C$42:$C$48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E7F-440C-A8EE-B6F0051CB89E}"/>
            </c:ext>
          </c:extLst>
        </c:ser>
        <c:dLbls>
          <c:showLegendKey val="0"/>
          <c:showVal val="0"/>
          <c:showCatName val="0"/>
          <c:showSerName val="0"/>
          <c:showPercent val="0"/>
          <c:showBubbleSize val="0"/>
        </c:dLbls>
        <c:axId val="1667709776"/>
        <c:axId val="1667716848"/>
      </c:radarChart>
      <c:catAx>
        <c:axId val="16677097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dk1">
                    <a:lumMod val="50000"/>
                    <a:lumOff val="50000"/>
                  </a:schemeClr>
                </a:solidFill>
                <a:latin typeface="+mn-lt"/>
                <a:ea typeface="+mn-ea"/>
                <a:cs typeface="+mn-cs"/>
              </a:defRPr>
            </a:pPr>
            <a:endParaRPr lang="en-US"/>
          </a:p>
        </c:txPr>
        <c:crossAx val="1667716848"/>
        <c:crosses val="autoZero"/>
        <c:auto val="1"/>
        <c:lblAlgn val="ctr"/>
        <c:lblOffset val="100"/>
        <c:noMultiLvlLbl val="0"/>
      </c:catAx>
      <c:valAx>
        <c:axId val="1667716848"/>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667709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70" baseline="0">
                <a:solidFill>
                  <a:srgbClr val="337167"/>
                </a:solidFill>
                <a:latin typeface="Arial Black" panose="020B0A04020102020204" pitchFamily="34" charset="0"/>
                <a:ea typeface="+mn-ea"/>
                <a:cs typeface="+mn-cs"/>
              </a:defRPr>
            </a:pPr>
            <a:r>
              <a:rPr lang="en-US" sz="1200">
                <a:solidFill>
                  <a:srgbClr val="337167"/>
                </a:solidFill>
                <a:latin typeface="Arial Black" panose="020B0A04020102020204" pitchFamily="34" charset="0"/>
              </a:rPr>
              <a:t>DATA INFRASTRUCTURE</a:t>
            </a:r>
          </a:p>
        </c:rich>
      </c:tx>
      <c:overlay val="0"/>
      <c:spPr>
        <a:noFill/>
        <a:ln>
          <a:noFill/>
        </a:ln>
        <a:effectLst/>
      </c:spPr>
      <c:txPr>
        <a:bodyPr rot="0" spcFirstLastPara="1" vertOverflow="ellipsis" vert="horz" wrap="square" anchor="ctr" anchorCtr="1"/>
        <a:lstStyle/>
        <a:p>
          <a:pPr>
            <a:defRPr sz="1200" b="0" i="0" u="none" strike="noStrike" kern="1200" spc="70" baseline="0">
              <a:solidFill>
                <a:srgbClr val="337167"/>
              </a:solidFill>
              <a:latin typeface="Arial Black" panose="020B0A04020102020204" pitchFamily="34" charset="0"/>
              <a:ea typeface="+mn-ea"/>
              <a:cs typeface="+mn-cs"/>
            </a:defRPr>
          </a:pPr>
          <a:endParaRPr lang="en-US"/>
        </a:p>
      </c:txPr>
    </c:title>
    <c:autoTitleDeleted val="0"/>
    <c:plotArea>
      <c:layout/>
      <c:radarChart>
        <c:radarStyle val="marker"/>
        <c:varyColors val="0"/>
        <c:ser>
          <c:idx val="0"/>
          <c:order val="0"/>
          <c:spPr>
            <a:ln w="50800" cap="rnd" cmpd="sng" algn="ctr">
              <a:solidFill>
                <a:schemeClr val="accent1">
                  <a:alpha val="30000"/>
                </a:schemeClr>
              </a:solidFill>
              <a:round/>
            </a:ln>
            <a:effectLst/>
          </c:spPr>
          <c:marker>
            <c:symbol val="none"/>
          </c:marker>
          <c:cat>
            <c:strRef>
              <c:f>'MATURITY ANALYSIS'!$B$50:$B$56</c:f>
              <c:strCache>
                <c:ptCount val="7"/>
                <c:pt idx="0">
                  <c:v>DATA STRATEGY</c:v>
                </c:pt>
                <c:pt idx="1">
                  <c:v>DATA ANALYSIS</c:v>
                </c:pt>
                <c:pt idx="2">
                  <c:v>DATA MANAGEMENT</c:v>
                </c:pt>
                <c:pt idx="3">
                  <c:v>DATA-DRIVEN DECISIONS</c:v>
                </c:pt>
                <c:pt idx="4">
                  <c:v>DATA INTEROPERABILITY</c:v>
                </c:pt>
                <c:pt idx="5">
                  <c:v>HUMAN RESOURCES</c:v>
                </c:pt>
                <c:pt idx="6">
                  <c:v>DATA RIGHTS</c:v>
                </c:pt>
              </c:strCache>
            </c:strRef>
          </c:cat>
          <c:val>
            <c:numRef>
              <c:f>'MATURITY ANALYSIS'!$C$50:$C$56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27B-48F7-B252-670574BD8183}"/>
            </c:ext>
          </c:extLst>
        </c:ser>
        <c:dLbls>
          <c:showLegendKey val="0"/>
          <c:showVal val="0"/>
          <c:showCatName val="0"/>
          <c:showSerName val="0"/>
          <c:showPercent val="0"/>
          <c:showBubbleSize val="0"/>
        </c:dLbls>
        <c:axId val="1824278288"/>
        <c:axId val="1824279920"/>
      </c:radarChart>
      <c:catAx>
        <c:axId val="18242782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dk1">
                    <a:lumMod val="50000"/>
                    <a:lumOff val="50000"/>
                  </a:schemeClr>
                </a:solidFill>
                <a:latin typeface="+mn-lt"/>
                <a:ea typeface="+mn-ea"/>
                <a:cs typeface="+mn-cs"/>
              </a:defRPr>
            </a:pPr>
            <a:endParaRPr lang="en-US"/>
          </a:p>
        </c:txPr>
        <c:crossAx val="1824279920"/>
        <c:crosses val="autoZero"/>
        <c:auto val="1"/>
        <c:lblAlgn val="ctr"/>
        <c:lblOffset val="100"/>
        <c:noMultiLvlLbl val="0"/>
      </c:catAx>
      <c:valAx>
        <c:axId val="182427992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82427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242454</xdr:colOff>
      <xdr:row>0</xdr:row>
      <xdr:rowOff>138545</xdr:rowOff>
    </xdr:from>
    <xdr:to>
      <xdr:col>1</xdr:col>
      <xdr:colOff>1584613</xdr:colOff>
      <xdr:row>2</xdr:row>
      <xdr:rowOff>48805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818" y="138545"/>
          <a:ext cx="1342159" cy="854101"/>
        </a:xfrm>
        <a:prstGeom prst="rect">
          <a:avLst/>
        </a:prstGeom>
      </xdr:spPr>
    </xdr:pic>
    <xdr:clientData/>
  </xdr:twoCellAnchor>
  <xdr:twoCellAnchor>
    <xdr:from>
      <xdr:col>1</xdr:col>
      <xdr:colOff>294409</xdr:colOff>
      <xdr:row>4</xdr:row>
      <xdr:rowOff>162100</xdr:rowOff>
    </xdr:from>
    <xdr:to>
      <xdr:col>1</xdr:col>
      <xdr:colOff>4779817</xdr:colOff>
      <xdr:row>20</xdr:row>
      <xdr:rowOff>17319</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40773" y="1582191"/>
          <a:ext cx="4485408" cy="4037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Calibri" panose="020F0502020204030204" pitchFamily="34" charset="0"/>
              <a:ea typeface="+mn-ea"/>
              <a:cs typeface="Calibri" panose="020F0502020204030204" pitchFamily="34" charset="0"/>
            </a:rPr>
            <a:t>This rubric consists of two sections:</a:t>
          </a:r>
          <a:r>
            <a:rPr lang="en-US" sz="1000">
              <a:latin typeface="Calibri" panose="020F0502020204030204" pitchFamily="34" charset="0"/>
              <a:cs typeface="Calibri" panose="020F0502020204030204" pitchFamily="34" charset="0"/>
            </a:rPr>
            <a:t> </a:t>
          </a:r>
        </a:p>
        <a:p>
          <a:endParaRPr lang="en-US" sz="1000">
            <a:latin typeface="Calibri" panose="020F0502020204030204" pitchFamily="34" charset="0"/>
            <a:cs typeface="Calibri" panose="020F0502020204030204" pitchFamily="34" charset="0"/>
          </a:endParaRPr>
        </a:p>
        <a:p>
          <a:r>
            <a:rPr lang="en-US" sz="1000" b="0" i="0" u="none" strike="noStrike">
              <a:solidFill>
                <a:schemeClr val="dk1"/>
              </a:solidFill>
              <a:effectLst/>
              <a:latin typeface="Calibri" panose="020F0502020204030204" pitchFamily="34" charset="0"/>
              <a:ea typeface="+mn-ea"/>
              <a:cs typeface="Calibri" panose="020F0502020204030204" pitchFamily="34" charset="0"/>
            </a:rPr>
            <a:t>There</a:t>
          </a:r>
          <a:r>
            <a:rPr lang="en-US" sz="1000" b="0" i="0" u="none" strike="noStrike" baseline="0">
              <a:solidFill>
                <a:schemeClr val="dk1"/>
              </a:solidFill>
              <a:effectLst/>
              <a:latin typeface="Calibri" panose="020F0502020204030204" pitchFamily="34" charset="0"/>
              <a:ea typeface="+mn-ea"/>
              <a:cs typeface="Calibri" panose="020F0502020204030204" pitchFamily="34" charset="0"/>
            </a:rPr>
            <a:t> are separate worksheets for each of the five</a:t>
          </a:r>
          <a:r>
            <a:rPr lang="en-US" sz="1000" b="0" i="0" u="none" strike="noStrike">
              <a:solidFill>
                <a:schemeClr val="dk1"/>
              </a:solidFill>
              <a:effectLst/>
              <a:latin typeface="Calibri" panose="020F0502020204030204" pitchFamily="34" charset="0"/>
              <a:ea typeface="+mn-ea"/>
              <a:cs typeface="Calibri" panose="020F0502020204030204" pitchFamily="34" charset="0"/>
            </a:rPr>
            <a:t> dimensions.  On each worksheet</a:t>
          </a:r>
          <a:r>
            <a:rPr lang="en-US" sz="1000" b="0" i="0" u="none" strike="noStrike" baseline="0">
              <a:solidFill>
                <a:schemeClr val="dk1"/>
              </a:solidFill>
              <a:effectLst/>
              <a:latin typeface="Calibri" panose="020F0502020204030204" pitchFamily="34" charset="0"/>
              <a:ea typeface="+mn-ea"/>
              <a:cs typeface="Calibri" panose="020F0502020204030204" pitchFamily="34" charset="0"/>
            </a:rPr>
            <a:t> you will be scoring the </a:t>
          </a:r>
          <a:r>
            <a:rPr lang="en-US" sz="1000" b="0" i="0" u="none" strike="noStrike">
              <a:solidFill>
                <a:schemeClr val="dk1"/>
              </a:solidFill>
              <a:effectLst/>
              <a:latin typeface="Calibri" panose="020F0502020204030204" pitchFamily="34" charset="0"/>
              <a:ea typeface="+mn-ea"/>
              <a:cs typeface="Calibri" panose="020F0502020204030204" pitchFamily="34" charset="0"/>
            </a:rPr>
            <a:t>key process areas </a:t>
          </a:r>
          <a:r>
            <a:rPr lang="en-US" sz="1000" b="0" i="0" u="none" strike="noStrike" baseline="0">
              <a:solidFill>
                <a:schemeClr val="dk1"/>
              </a:solidFill>
              <a:effectLst/>
              <a:latin typeface="Calibri" panose="020F0502020204030204" pitchFamily="34" charset="0"/>
              <a:ea typeface="+mn-ea"/>
              <a:cs typeface="Calibri" panose="020F0502020204030204" pitchFamily="34" charset="0"/>
            </a:rPr>
            <a:t>to assess your organization's level of maturity in that area</a:t>
          </a:r>
          <a:r>
            <a:rPr lang="en-US" sz="1000" b="0" i="0" u="none" strike="noStrike">
              <a:solidFill>
                <a:schemeClr val="dk1"/>
              </a:solidFill>
              <a:effectLst/>
              <a:latin typeface="Calibri" panose="020F0502020204030204" pitchFamily="34" charset="0"/>
              <a:ea typeface="+mn-ea"/>
              <a:cs typeface="Calibri" panose="020F0502020204030204" pitchFamily="34" charset="0"/>
            </a:rPr>
            <a:t>.</a:t>
          </a:r>
          <a:r>
            <a:rPr lang="en-US" sz="1000">
              <a:latin typeface="Calibri" panose="020F0502020204030204" pitchFamily="34" charset="0"/>
              <a:cs typeface="Calibri" panose="020F0502020204030204" pitchFamily="34" charset="0"/>
            </a:rPr>
            <a:t> </a:t>
          </a:r>
        </a:p>
        <a:p>
          <a:endParaRPr lang="en-US" sz="1000">
            <a:latin typeface="Calibri" panose="020F0502020204030204" pitchFamily="34" charset="0"/>
            <a:cs typeface="Calibri" panose="020F0502020204030204" pitchFamily="34" charset="0"/>
          </a:endParaRPr>
        </a:p>
        <a:p>
          <a:r>
            <a:rPr lang="en-US" sz="1000" b="1">
              <a:latin typeface="Calibri" panose="020F0502020204030204" pitchFamily="34" charset="0"/>
              <a:cs typeface="Calibri" panose="020F0502020204030204" pitchFamily="34" charset="0"/>
            </a:rPr>
            <a:t>Maturity Levels:</a:t>
          </a:r>
        </a:p>
        <a:p>
          <a:r>
            <a:rPr lang="en-US" sz="1000">
              <a:latin typeface="Calibri" panose="020F0502020204030204" pitchFamily="34" charset="0"/>
              <a:cs typeface="Calibri" panose="020F0502020204030204" pitchFamily="34" charset="0"/>
            </a:rPr>
            <a:t>Please use the maturity levels described below in the graphic when scoring and reviewing your analysis.</a:t>
          </a:r>
          <a:r>
            <a:rPr lang="en-US" sz="1000" baseline="0">
              <a:latin typeface="Calibri" panose="020F0502020204030204" pitchFamily="34" charset="0"/>
              <a:cs typeface="Calibri" panose="020F0502020204030204" pitchFamily="34" charset="0"/>
            </a:rPr>
            <a:t> </a:t>
          </a:r>
          <a:endParaRPr lang="en-US" sz="1000">
            <a:latin typeface="Calibri" panose="020F0502020204030204" pitchFamily="34" charset="0"/>
            <a:cs typeface="Calibri" panose="020F0502020204030204" pitchFamily="34" charset="0"/>
          </a:endParaRPr>
        </a:p>
      </xdr:txBody>
    </xdr:sp>
    <xdr:clientData/>
  </xdr:twoCellAnchor>
  <xdr:twoCellAnchor>
    <xdr:from>
      <xdr:col>1</xdr:col>
      <xdr:colOff>4975513</xdr:colOff>
      <xdr:row>6</xdr:row>
      <xdr:rowOff>115341</xdr:rowOff>
    </xdr:from>
    <xdr:to>
      <xdr:col>1</xdr:col>
      <xdr:colOff>9409544</xdr:colOff>
      <xdr:row>26</xdr:row>
      <xdr:rowOff>25977</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5321877" y="1789432"/>
          <a:ext cx="4434031" cy="3836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Calibri" panose="020F0502020204030204" pitchFamily="34" charset="0"/>
              <a:ea typeface="+mn-ea"/>
              <a:cs typeface="Calibri" panose="020F0502020204030204" pitchFamily="34" charset="0"/>
            </a:rPr>
            <a:t>The </a:t>
          </a:r>
          <a:r>
            <a:rPr lang="en-US" sz="1100" b="1" i="0" u="none" strike="noStrike">
              <a:solidFill>
                <a:schemeClr val="dk1"/>
              </a:solidFill>
              <a:effectLst/>
              <a:latin typeface="Calibri" panose="020F0502020204030204" pitchFamily="34" charset="0"/>
              <a:ea typeface="+mn-ea"/>
              <a:cs typeface="Calibri" panose="020F0502020204030204" pitchFamily="34" charset="0"/>
            </a:rPr>
            <a:t>Graph Data </a:t>
          </a:r>
          <a:r>
            <a:rPr lang="en-US" sz="1100" b="0" i="0" u="none" strike="noStrike">
              <a:solidFill>
                <a:schemeClr val="dk1"/>
              </a:solidFill>
              <a:effectLst/>
              <a:latin typeface="Calibri" panose="020F0502020204030204" pitchFamily="34" charset="0"/>
              <a:ea typeface="+mn-ea"/>
              <a:cs typeface="Calibri" panose="020F0502020204030204" pitchFamily="34" charset="0"/>
            </a:rPr>
            <a:t>page includes an analysis of your scores across the five assessed dimensions:</a:t>
          </a:r>
          <a:r>
            <a:rPr lang="en-US">
              <a:latin typeface="Calibri" panose="020F0502020204030204" pitchFamily="34" charset="0"/>
              <a:cs typeface="Calibri" panose="020F0502020204030204" pitchFamily="34" charset="0"/>
            </a:rPr>
            <a:t> </a:t>
          </a:r>
        </a:p>
        <a:p>
          <a:endParaRPr lang="en-US">
            <a:latin typeface="Calibri" panose="020F0502020204030204" pitchFamily="34" charset="0"/>
            <a:cs typeface="Calibri" panose="020F0502020204030204" pitchFamily="34" charset="0"/>
          </a:endParaRPr>
        </a:p>
        <a:p>
          <a:r>
            <a:rPr lang="en-US" sz="1100" b="1" i="0" u="none" strike="noStrike">
              <a:solidFill>
                <a:srgbClr val="BBB332"/>
              </a:solidFill>
              <a:effectLst/>
              <a:latin typeface="Calibri" panose="020F0502020204030204" pitchFamily="34" charset="0"/>
              <a:ea typeface="+mn-ea"/>
              <a:cs typeface="Calibri" panose="020F0502020204030204" pitchFamily="34" charset="0"/>
            </a:rPr>
            <a:t>Commitment</a:t>
          </a:r>
          <a:r>
            <a:rPr lang="en-US" sz="1100" b="0" i="0" u="none" strike="noStrike">
              <a:solidFill>
                <a:schemeClr val="dk1"/>
              </a:solidFill>
              <a:effectLst/>
              <a:latin typeface="Calibri" panose="020F0502020204030204" pitchFamily="34" charset="0"/>
              <a:ea typeface="+mn-ea"/>
              <a:cs typeface="Calibri" panose="020F0502020204030204" pitchFamily="34" charset="0"/>
            </a:rPr>
            <a:t> – the way data is understood, valued and treated</a:t>
          </a:r>
          <a:r>
            <a:rPr lang="en-US">
              <a:latin typeface="Calibri" panose="020F0502020204030204" pitchFamily="34" charset="0"/>
              <a:cs typeface="Calibri" panose="020F0502020204030204" pitchFamily="34" charset="0"/>
            </a:rPr>
            <a:t> </a:t>
          </a:r>
        </a:p>
        <a:p>
          <a:r>
            <a:rPr lang="en-US" sz="1100" b="1" i="0" u="none" strike="noStrike">
              <a:solidFill>
                <a:srgbClr val="A50021"/>
              </a:solidFill>
              <a:effectLst/>
              <a:latin typeface="Calibri" panose="020F0502020204030204" pitchFamily="34" charset="0"/>
              <a:ea typeface="+mn-ea"/>
              <a:cs typeface="Calibri" panose="020F0502020204030204" pitchFamily="34" charset="0"/>
            </a:rPr>
            <a:t>Design</a:t>
          </a:r>
          <a:r>
            <a:rPr lang="en-US" sz="1100" b="0" i="0" u="none" strike="noStrike">
              <a:solidFill>
                <a:schemeClr val="dk1"/>
              </a:solidFill>
              <a:effectLst/>
              <a:latin typeface="Calibri" panose="020F0502020204030204" pitchFamily="34" charset="0"/>
              <a:ea typeface="+mn-ea"/>
              <a:cs typeface="Calibri" panose="020F0502020204030204" pitchFamily="34" charset="0"/>
            </a:rPr>
            <a:t> – design of learning components, systems, and environments built on learning science and learning engineering</a:t>
          </a:r>
          <a:r>
            <a:rPr lang="en-US">
              <a:latin typeface="Calibri" panose="020F0502020204030204" pitchFamily="34" charset="0"/>
              <a:cs typeface="Calibri" panose="020F0502020204030204" pitchFamily="34" charset="0"/>
            </a:rPr>
            <a:t> </a:t>
          </a:r>
        </a:p>
        <a:p>
          <a:r>
            <a:rPr lang="en-US" sz="1100" b="1" i="0" u="none" strike="noStrike">
              <a:solidFill>
                <a:schemeClr val="tx2">
                  <a:lumMod val="50000"/>
                </a:schemeClr>
              </a:solidFill>
              <a:effectLst/>
              <a:latin typeface="Calibri" panose="020F0502020204030204" pitchFamily="34" charset="0"/>
              <a:ea typeface="+mn-ea"/>
              <a:cs typeface="Calibri" panose="020F0502020204030204" pitchFamily="34" charset="0"/>
            </a:rPr>
            <a:t>Human Infrastructure </a:t>
          </a:r>
          <a:r>
            <a:rPr lang="en-US" sz="1100" b="0" i="0" u="none" strike="noStrike">
              <a:solidFill>
                <a:schemeClr val="dk1"/>
              </a:solidFill>
              <a:effectLst/>
              <a:latin typeface="Calibri" panose="020F0502020204030204" pitchFamily="34" charset="0"/>
              <a:ea typeface="+mn-ea"/>
              <a:cs typeface="Calibri" panose="020F0502020204030204" pitchFamily="34" charset="0"/>
            </a:rPr>
            <a:t>– the multidisciplinary coordination of human contributions to the learning ecosystem</a:t>
          </a:r>
          <a:r>
            <a:rPr lang="en-US">
              <a:latin typeface="Calibri" panose="020F0502020204030204" pitchFamily="34" charset="0"/>
              <a:cs typeface="Calibri" panose="020F0502020204030204" pitchFamily="34" charset="0"/>
            </a:rPr>
            <a:t> </a:t>
          </a:r>
        </a:p>
        <a:p>
          <a:r>
            <a:rPr lang="en-US" sz="1100" b="1" i="0" u="none" strike="noStrike">
              <a:solidFill>
                <a:schemeClr val="accent1">
                  <a:lumMod val="50000"/>
                </a:schemeClr>
              </a:solidFill>
              <a:effectLst/>
              <a:latin typeface="Calibri" panose="020F0502020204030204" pitchFamily="34" charset="0"/>
              <a:ea typeface="+mn-ea"/>
              <a:cs typeface="Calibri" panose="020F0502020204030204" pitchFamily="34" charset="0"/>
            </a:rPr>
            <a:t>Technological Infrastructure </a:t>
          </a:r>
          <a:r>
            <a:rPr lang="en-US" sz="1100" b="0" i="0" u="none" strike="noStrike">
              <a:solidFill>
                <a:schemeClr val="dk1"/>
              </a:solidFill>
              <a:effectLst/>
              <a:latin typeface="Calibri" panose="020F0502020204030204" pitchFamily="34" charset="0"/>
              <a:ea typeface="+mn-ea"/>
              <a:cs typeface="Calibri" panose="020F0502020204030204" pitchFamily="34" charset="0"/>
            </a:rPr>
            <a:t>– The organization’s technological-enabled learning architecture: instructional systems, interoperability standards, software services</a:t>
          </a:r>
          <a:endParaRPr lang="en-US">
            <a:latin typeface="Calibri" panose="020F0502020204030204" pitchFamily="34" charset="0"/>
            <a:cs typeface="Calibri" panose="020F0502020204030204" pitchFamily="34" charset="0"/>
          </a:endParaRPr>
        </a:p>
        <a:p>
          <a:r>
            <a:rPr lang="en-US" sz="1100" b="1" i="0" u="none" strike="noStrike">
              <a:solidFill>
                <a:schemeClr val="accent3">
                  <a:lumMod val="50000"/>
                </a:schemeClr>
              </a:solidFill>
              <a:effectLst/>
              <a:latin typeface="Calibri" panose="020F0502020204030204" pitchFamily="34" charset="0"/>
              <a:ea typeface="+mn-ea"/>
              <a:cs typeface="Calibri" panose="020F0502020204030204" pitchFamily="34" charset="0"/>
            </a:rPr>
            <a:t>Data Infrastructure </a:t>
          </a:r>
          <a:r>
            <a:rPr lang="en-US" sz="1100" b="0" i="0" u="none" strike="noStrike">
              <a:solidFill>
                <a:schemeClr val="dk1"/>
              </a:solidFill>
              <a:effectLst/>
              <a:latin typeface="Calibri" panose="020F0502020204030204" pitchFamily="34" charset="0"/>
              <a:ea typeface="+mn-ea"/>
              <a:cs typeface="Calibri" panose="020F0502020204030204" pitchFamily="34" charset="0"/>
            </a:rPr>
            <a:t>– the support of data management capabilities through tools and applications</a:t>
          </a:r>
          <a:r>
            <a:rPr lang="en-US">
              <a:latin typeface="Calibri" panose="020F0502020204030204" pitchFamily="34" charset="0"/>
              <a:cs typeface="Calibri" panose="020F0502020204030204" pitchFamily="34" charset="0"/>
            </a:rPr>
            <a:t> </a:t>
          </a:r>
        </a:p>
        <a:p>
          <a:endParaRPr lang="en-US" sz="1100" b="0" i="0" u="none" strike="noStrike">
            <a:solidFill>
              <a:schemeClr val="dk1"/>
            </a:solidFill>
            <a:effectLst/>
            <a:latin typeface="Calibri" panose="020F0502020204030204" pitchFamily="34" charset="0"/>
            <a:ea typeface="+mn-ea"/>
            <a:cs typeface="Calibri" panose="020F0502020204030204" pitchFamily="34" charset="0"/>
          </a:endParaRPr>
        </a:p>
        <a:p>
          <a:r>
            <a:rPr lang="en-US" sz="1100" b="0" i="0" u="none" strike="noStrike">
              <a:solidFill>
                <a:schemeClr val="dk1"/>
              </a:solidFill>
              <a:effectLst/>
              <a:latin typeface="Calibri" panose="020F0502020204030204" pitchFamily="34" charset="0"/>
              <a:ea typeface="+mn-ea"/>
              <a:cs typeface="Calibri" panose="020F0502020204030204" pitchFamily="34" charset="0"/>
            </a:rPr>
            <a:t>Your score is shown in the top left corner with an explanation of how that relates to a maturity level.</a:t>
          </a:r>
          <a:r>
            <a:rPr lang="en-US">
              <a:latin typeface="Calibri" panose="020F0502020204030204" pitchFamily="34" charset="0"/>
              <a:cs typeface="Calibri" panose="020F0502020204030204" pitchFamily="34" charset="0"/>
            </a:rPr>
            <a:t> </a:t>
          </a:r>
          <a:r>
            <a:rPr lang="en-US" sz="1100" b="0" i="0" u="none" strike="noStrike">
              <a:solidFill>
                <a:schemeClr val="dk1"/>
              </a:solidFill>
              <a:effectLst/>
              <a:latin typeface="Calibri" panose="020F0502020204030204" pitchFamily="34" charset="0"/>
              <a:ea typeface="+mn-ea"/>
              <a:cs typeface="Calibri" panose="020F0502020204030204" pitchFamily="34" charset="0"/>
            </a:rPr>
            <a:t>Below that is a table breaking down the score into the five dimensions.</a:t>
          </a:r>
          <a:r>
            <a:rPr lang="en-US">
              <a:latin typeface="Calibri" panose="020F0502020204030204" pitchFamily="34" charset="0"/>
              <a:cs typeface="Calibri" panose="020F0502020204030204" pitchFamily="34" charset="0"/>
            </a:rPr>
            <a:t> </a:t>
          </a:r>
          <a:r>
            <a:rPr lang="en-US" sz="1100" b="0" i="0" u="none" strike="noStrike">
              <a:solidFill>
                <a:schemeClr val="dk1"/>
              </a:solidFill>
              <a:effectLst/>
              <a:latin typeface="Calibri" panose="020F0502020204030204" pitchFamily="34" charset="0"/>
              <a:ea typeface="+mn-ea"/>
              <a:cs typeface="Calibri" panose="020F0502020204030204" pitchFamily="34" charset="0"/>
            </a:rPr>
            <a:t>The radar charts show how much each of your answers to those questions made up the score in each dimension.</a:t>
          </a:r>
          <a:r>
            <a:rPr lang="en-US">
              <a:latin typeface="Calibri" panose="020F0502020204030204" pitchFamily="34" charset="0"/>
              <a:cs typeface="Calibri" panose="020F0502020204030204" pitchFamily="34" charset="0"/>
            </a:rPr>
            <a:t> </a:t>
          </a:r>
          <a:endParaRPr lang="en-US" sz="1100">
            <a:latin typeface="Calibri" panose="020F0502020204030204" pitchFamily="34" charset="0"/>
            <a:cs typeface="Calibri" panose="020F0502020204030204" pitchFamily="34" charset="0"/>
          </a:endParaRPr>
        </a:p>
      </xdr:txBody>
    </xdr:sp>
    <xdr:clientData/>
  </xdr:twoCellAnchor>
  <xdr:twoCellAnchor editAs="oneCell">
    <xdr:from>
      <xdr:col>1</xdr:col>
      <xdr:colOff>346365</xdr:colOff>
      <xdr:row>13</xdr:row>
      <xdr:rowOff>112568</xdr:rowOff>
    </xdr:from>
    <xdr:to>
      <xdr:col>1</xdr:col>
      <xdr:colOff>4563340</xdr:colOff>
      <xdr:row>26</xdr:row>
      <xdr:rowOff>22953</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692729" y="3238500"/>
          <a:ext cx="4216975" cy="2386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152400</xdr:rowOff>
    </xdr:from>
    <xdr:to>
      <xdr:col>0</xdr:col>
      <xdr:colOff>1513609</xdr:colOff>
      <xdr:row>3</xdr:row>
      <xdr:rowOff>44476</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52425"/>
          <a:ext cx="1342159" cy="854101"/>
        </a:xfrm>
        <a:prstGeom prst="rect">
          <a:avLst/>
        </a:prstGeom>
      </xdr:spPr>
    </xdr:pic>
    <xdr:clientData/>
  </xdr:twoCellAnchor>
  <xdr:twoCellAnchor>
    <xdr:from>
      <xdr:col>4</xdr:col>
      <xdr:colOff>366712</xdr:colOff>
      <xdr:row>3</xdr:row>
      <xdr:rowOff>123825</xdr:rowOff>
    </xdr:from>
    <xdr:to>
      <xdr:col>10</xdr:col>
      <xdr:colOff>185737</xdr:colOff>
      <xdr:row>20</xdr:row>
      <xdr:rowOff>66675</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328612</xdr:colOff>
      <xdr:row>3</xdr:row>
      <xdr:rowOff>142875</xdr:rowOff>
    </xdr:from>
    <xdr:to>
      <xdr:col>14</xdr:col>
      <xdr:colOff>1090612</xdr:colOff>
      <xdr:row>20</xdr:row>
      <xdr:rowOff>85725</xdr:rowOff>
    </xdr:to>
    <xdr:graphicFrame macro="">
      <xdr:nvGraphicFramePr>
        <xdr:cNvPr id="11" name="Chart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366712</xdr:colOff>
      <xdr:row>21</xdr:row>
      <xdr:rowOff>57150</xdr:rowOff>
    </xdr:from>
    <xdr:to>
      <xdr:col>10</xdr:col>
      <xdr:colOff>185737</xdr:colOff>
      <xdr:row>37</xdr:row>
      <xdr:rowOff>133350</xdr:rowOff>
    </xdr:to>
    <xdr:graphicFrame macro="">
      <xdr:nvGraphicFramePr>
        <xdr:cNvPr id="12" name="Chart 11">
          <a:extLst>
            <a:ext uri="{FF2B5EF4-FFF2-40B4-BE49-F238E27FC236}">
              <a16:creationId xmlns:a16="http://schemas.microsoft.com/office/drawing/2014/main" id="{00000000-0008-0000-07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333375</xdr:colOff>
      <xdr:row>21</xdr:row>
      <xdr:rowOff>47625</xdr:rowOff>
    </xdr:from>
    <xdr:to>
      <xdr:col>14</xdr:col>
      <xdr:colOff>1095375</xdr:colOff>
      <xdr:row>37</xdr:row>
      <xdr:rowOff>123825</xdr:rowOff>
    </xdr:to>
    <xdr:graphicFrame macro="">
      <xdr:nvGraphicFramePr>
        <xdr:cNvPr id="13" name="Chart 12">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357187</xdr:colOff>
      <xdr:row>38</xdr:row>
      <xdr:rowOff>104775</xdr:rowOff>
    </xdr:from>
    <xdr:to>
      <xdr:col>10</xdr:col>
      <xdr:colOff>176212</xdr:colOff>
      <xdr:row>56</xdr:row>
      <xdr:rowOff>104775</xdr:rowOff>
    </xdr:to>
    <xdr:graphicFrame macro="">
      <xdr:nvGraphicFramePr>
        <xdr:cNvPr id="14" name="Chart 13">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347662</xdr:colOff>
      <xdr:row>38</xdr:row>
      <xdr:rowOff>114300</xdr:rowOff>
    </xdr:from>
    <xdr:to>
      <xdr:col>14</xdr:col>
      <xdr:colOff>1109662</xdr:colOff>
      <xdr:row>56</xdr:row>
      <xdr:rowOff>114300</xdr:rowOff>
    </xdr:to>
    <xdr:graphicFrame macro="">
      <xdr:nvGraphicFramePr>
        <xdr:cNvPr id="15" name="Chart 14">
          <a:extLst>
            <a:ext uri="{FF2B5EF4-FFF2-40B4-BE49-F238E27FC236}">
              <a16:creationId xmlns:a16="http://schemas.microsoft.com/office/drawing/2014/main" id="{00000000-0008-0000-0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HESA Primary">
  <a:themeElements>
    <a:clrScheme name="HESA primary">
      <a:dk1>
        <a:srgbClr val="000000"/>
      </a:dk1>
      <a:lt1>
        <a:srgbClr val="FFFFFF"/>
      </a:lt1>
      <a:dk2>
        <a:srgbClr val="E7E6E6"/>
      </a:dk2>
      <a:lt2>
        <a:srgbClr val="FFFFFF"/>
      </a:lt2>
      <a:accent1>
        <a:srgbClr val="6A86B8"/>
      </a:accent1>
      <a:accent2>
        <a:srgbClr val="1F4388"/>
      </a:accent2>
      <a:accent3>
        <a:srgbClr val="83C7BC"/>
      </a:accent3>
      <a:accent4>
        <a:srgbClr val="DFE3EB"/>
      </a:accent4>
      <a:accent5>
        <a:srgbClr val="1E355E"/>
      </a:accent5>
      <a:accent6>
        <a:srgbClr val="DBD9D6"/>
      </a:accent6>
      <a:hlink>
        <a:srgbClr val="6A86B8"/>
      </a:hlink>
      <a:folHlink>
        <a:srgbClr val="83C7BC"/>
      </a:folHlink>
    </a:clrScheme>
    <a:fontScheme name="HESA Primary">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46"/>
  <sheetViews>
    <sheetView showGridLines="0" tabSelected="1" zoomScale="110" zoomScaleNormal="110" workbookViewId="0">
      <selection activeCell="F22" sqref="F22"/>
    </sheetView>
  </sheetViews>
  <sheetFormatPr defaultColWidth="8.8984375" defaultRowHeight="11.25" customHeight="1" x14ac:dyDescent="0.25"/>
  <cols>
    <col min="1" max="1" width="4.5" style="66" customWidth="1"/>
    <col min="2" max="2" width="126.5" style="66" customWidth="1"/>
    <col min="3" max="3" width="5.8984375" style="66" customWidth="1"/>
    <col min="4" max="4" width="15" style="66" customWidth="1"/>
    <col min="5" max="5" width="17.3984375" style="66" customWidth="1"/>
    <col min="6" max="1025" width="15" style="66" customWidth="1"/>
    <col min="1026" max="1026" width="9" style="66" customWidth="1"/>
    <col min="1027" max="16384" width="8.8984375" style="66"/>
  </cols>
  <sheetData>
    <row r="2" spans="2:2" ht="62.4" x14ac:dyDescent="0.25">
      <c r="B2" s="65" t="s">
        <v>66</v>
      </c>
    </row>
    <row r="3" spans="2:2" ht="11.25" customHeight="1" x14ac:dyDescent="0.25">
      <c r="B3" s="67"/>
    </row>
    <row r="4" spans="2:2" ht="15" customHeight="1" x14ac:dyDescent="0.25">
      <c r="B4" s="67"/>
    </row>
    <row r="5" spans="2:2" ht="14.4" x14ac:dyDescent="0.25">
      <c r="B5" s="68"/>
    </row>
    <row r="6" spans="2:2" ht="15" customHeight="1" x14ac:dyDescent="0.25">
      <c r="B6" s="68"/>
    </row>
    <row r="7" spans="2:2" ht="15" customHeight="1" x14ac:dyDescent="0.25">
      <c r="B7" s="68"/>
    </row>
    <row r="8" spans="2:2" ht="15" customHeight="1" x14ac:dyDescent="0.25">
      <c r="B8" s="69"/>
    </row>
    <row r="9" spans="2:2" ht="15" customHeight="1" x14ac:dyDescent="0.25">
      <c r="B9" s="68"/>
    </row>
    <row r="10" spans="2:2" ht="15" customHeight="1" x14ac:dyDescent="0.25"/>
    <row r="11" spans="2:2" ht="15" customHeight="1" x14ac:dyDescent="0.25">
      <c r="B11" s="68"/>
    </row>
    <row r="12" spans="2:2" ht="15" customHeight="1" x14ac:dyDescent="0.25">
      <c r="B12" s="68"/>
    </row>
    <row r="13" spans="2:2" ht="15" customHeight="1" x14ac:dyDescent="0.25">
      <c r="B13" s="68"/>
    </row>
    <row r="14" spans="2:2" ht="15" customHeight="1" x14ac:dyDescent="0.25">
      <c r="B14" s="68"/>
    </row>
    <row r="15" spans="2:2" ht="15" customHeight="1" x14ac:dyDescent="0.25">
      <c r="B15" s="68"/>
    </row>
    <row r="16" spans="2:2" ht="15" customHeight="1" x14ac:dyDescent="0.25">
      <c r="B16" s="68"/>
    </row>
    <row r="17" spans="2:6" ht="15" customHeight="1" x14ac:dyDescent="0.25">
      <c r="B17" s="72"/>
    </row>
    <row r="18" spans="2:6" ht="15" customHeight="1" x14ac:dyDescent="0.25">
      <c r="B18" s="68"/>
    </row>
    <row r="19" spans="2:6" ht="15" customHeight="1" x14ac:dyDescent="0.25">
      <c r="B19" s="68"/>
    </row>
    <row r="20" spans="2:6" ht="15" customHeight="1" x14ac:dyDescent="0.25">
      <c r="B20" s="68"/>
    </row>
    <row r="21" spans="2:6" ht="15" customHeight="1" x14ac:dyDescent="0.25">
      <c r="B21" s="68"/>
    </row>
    <row r="22" spans="2:6" ht="15" customHeight="1" x14ac:dyDescent="0.25">
      <c r="B22" s="68"/>
      <c r="F22" s="70"/>
    </row>
    <row r="23" spans="2:6" ht="15" customHeight="1" x14ac:dyDescent="0.25">
      <c r="B23" s="68"/>
    </row>
    <row r="24" spans="2:6" ht="15" customHeight="1" x14ac:dyDescent="0.25">
      <c r="B24" s="68"/>
    </row>
    <row r="25" spans="2:6" ht="15" customHeight="1" x14ac:dyDescent="0.25">
      <c r="B25" s="68"/>
    </row>
    <row r="26" spans="2:6" ht="15" customHeight="1" x14ac:dyDescent="0.25">
      <c r="B26" s="68"/>
    </row>
    <row r="27" spans="2:6" ht="15" customHeight="1" x14ac:dyDescent="0.25">
      <c r="B27" s="68"/>
    </row>
    <row r="28" spans="2:6" ht="15" customHeight="1" x14ac:dyDescent="0.25">
      <c r="B28" s="68"/>
    </row>
    <row r="29" spans="2:6" ht="15" customHeight="1" x14ac:dyDescent="0.25">
      <c r="B29" s="68"/>
    </row>
    <row r="30" spans="2:6" ht="15" customHeight="1" x14ac:dyDescent="0.25">
      <c r="B30" s="68"/>
    </row>
    <row r="31" spans="2:6" ht="15" customHeight="1" x14ac:dyDescent="0.25">
      <c r="B31" s="68"/>
    </row>
    <row r="32" spans="2:6" ht="15" customHeight="1" x14ac:dyDescent="0.25"/>
    <row r="33" spans="2:2" ht="15" customHeight="1" x14ac:dyDescent="0.25"/>
    <row r="34" spans="2:2" ht="15" customHeight="1" x14ac:dyDescent="0.25"/>
    <row r="35" spans="2:2" ht="15" customHeight="1" x14ac:dyDescent="0.25">
      <c r="B35" s="71"/>
    </row>
    <row r="36" spans="2:2" ht="15" customHeight="1" x14ac:dyDescent="0.25"/>
    <row r="37" spans="2:2" ht="15" customHeight="1" x14ac:dyDescent="0.25"/>
    <row r="38" spans="2:2" ht="15" customHeight="1" x14ac:dyDescent="0.25"/>
    <row r="39" spans="2:2" ht="15" customHeight="1" x14ac:dyDescent="0.25"/>
    <row r="40" spans="2:2" ht="15" customHeight="1" x14ac:dyDescent="0.25"/>
    <row r="41" spans="2:2" ht="15" customHeight="1" x14ac:dyDescent="0.25"/>
    <row r="42" spans="2:2" ht="15" customHeight="1" x14ac:dyDescent="0.25">
      <c r="B42" s="74"/>
    </row>
    <row r="43" spans="2:2" ht="15" customHeight="1" x14ac:dyDescent="0.25">
      <c r="B43" s="74"/>
    </row>
    <row r="44" spans="2:2" ht="15" customHeight="1" x14ac:dyDescent="0.25"/>
    <row r="45" spans="2:2" ht="15" customHeight="1" x14ac:dyDescent="0.25"/>
    <row r="46" spans="2:2" ht="15" customHeight="1" x14ac:dyDescent="0.25"/>
  </sheetData>
  <sheetProtection selectLockedCells="1"/>
  <mergeCells count="1">
    <mergeCell ref="B42:B43"/>
  </mergeCells>
  <pageMargins left="0.35433070866141736" right="0.35433070866141736" top="0.39370078740157483" bottom="0.39370078740157483" header="0.78740157480314965" footer="0.78740157480314965"/>
  <pageSetup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topLeftCell="A3" workbookViewId="0">
      <selection activeCell="H4" sqref="H4"/>
    </sheetView>
  </sheetViews>
  <sheetFormatPr defaultColWidth="24.09765625" defaultRowHeight="13.8" x14ac:dyDescent="0.25"/>
  <cols>
    <col min="1" max="1" width="24.09765625" style="23"/>
    <col min="2" max="6" width="24.09765625" style="20"/>
    <col min="7" max="7" width="11.59765625" style="20" bestFit="1" customWidth="1"/>
    <col min="8" max="8" width="47.8984375" style="19" customWidth="1"/>
    <col min="9" max="16384" width="24.09765625" style="18"/>
  </cols>
  <sheetData>
    <row r="1" spans="1:8" ht="21" x14ac:dyDescent="0.25">
      <c r="A1" s="75" t="s">
        <v>71</v>
      </c>
      <c r="B1" s="75"/>
      <c r="C1" s="75"/>
      <c r="D1" s="75"/>
      <c r="E1" s="75"/>
      <c r="F1" s="75"/>
      <c r="G1" s="75"/>
    </row>
    <row r="2" spans="1:8" ht="16.2" thickBot="1" x14ac:dyDescent="0.3">
      <c r="A2" s="76" t="s">
        <v>98</v>
      </c>
      <c r="B2" s="76"/>
      <c r="C2" s="76"/>
      <c r="D2" s="76"/>
      <c r="E2" s="76"/>
      <c r="F2" s="76"/>
      <c r="G2" s="76"/>
    </row>
    <row r="3" spans="1:8" s="24" customFormat="1" ht="17.25" customHeight="1" thickTop="1" thickBot="1" x14ac:dyDescent="0.3">
      <c r="A3" s="30" t="s">
        <v>67</v>
      </c>
      <c r="B3" s="31" t="s">
        <v>72</v>
      </c>
      <c r="C3" s="31" t="s">
        <v>73</v>
      </c>
      <c r="D3" s="31" t="s">
        <v>74</v>
      </c>
      <c r="E3" s="31" t="s">
        <v>75</v>
      </c>
      <c r="F3" s="31" t="s">
        <v>76</v>
      </c>
      <c r="G3" s="32" t="s">
        <v>89</v>
      </c>
      <c r="H3" s="40" t="s">
        <v>244</v>
      </c>
    </row>
    <row r="4" spans="1:8" ht="103.8" thickTop="1" thickBot="1" x14ac:dyDescent="0.3">
      <c r="A4" s="27" t="s">
        <v>310</v>
      </c>
      <c r="B4" s="28" t="s">
        <v>68</v>
      </c>
      <c r="C4" s="28" t="s">
        <v>311</v>
      </c>
      <c r="D4" s="28" t="s">
        <v>312</v>
      </c>
      <c r="E4" s="28" t="s">
        <v>69</v>
      </c>
      <c r="F4" s="28" t="s">
        <v>70</v>
      </c>
      <c r="G4" s="29">
        <v>0</v>
      </c>
      <c r="H4" s="41"/>
    </row>
    <row r="5" spans="1:8" ht="67.2" thickTop="1" thickBot="1" x14ac:dyDescent="0.3">
      <c r="A5" s="25" t="s">
        <v>90</v>
      </c>
      <c r="B5" s="26" t="s">
        <v>77</v>
      </c>
      <c r="C5" s="26" t="s">
        <v>78</v>
      </c>
      <c r="D5" s="26" t="s">
        <v>79</v>
      </c>
      <c r="E5" s="26" t="s">
        <v>80</v>
      </c>
      <c r="F5" s="26" t="s">
        <v>81</v>
      </c>
      <c r="G5" s="29">
        <v>0</v>
      </c>
      <c r="H5" s="41"/>
    </row>
    <row r="6" spans="1:8" ht="69.599999999999994" thickTop="1" thickBot="1" x14ac:dyDescent="0.3">
      <c r="A6" s="25" t="s">
        <v>313</v>
      </c>
      <c r="B6" s="26" t="s">
        <v>314</v>
      </c>
      <c r="C6" s="26" t="s">
        <v>315</v>
      </c>
      <c r="D6" s="26" t="s">
        <v>82</v>
      </c>
      <c r="E6" s="26" t="s">
        <v>83</v>
      </c>
      <c r="F6" s="26" t="s">
        <v>84</v>
      </c>
      <c r="G6" s="29">
        <v>0</v>
      </c>
      <c r="H6" s="41"/>
    </row>
    <row r="7" spans="1:8" ht="126.6" thickTop="1" thickBot="1" x14ac:dyDescent="0.3">
      <c r="A7" s="25" t="s">
        <v>248</v>
      </c>
      <c r="B7" s="26" t="s">
        <v>290</v>
      </c>
      <c r="C7" s="26" t="s">
        <v>291</v>
      </c>
      <c r="D7" s="26" t="s">
        <v>292</v>
      </c>
      <c r="E7" s="26" t="s">
        <v>257</v>
      </c>
      <c r="F7" s="26" t="s">
        <v>293</v>
      </c>
      <c r="G7" s="29">
        <v>0</v>
      </c>
      <c r="H7" s="41"/>
    </row>
    <row r="8" spans="1:8" ht="115.2" thickTop="1" thickBot="1" x14ac:dyDescent="0.3">
      <c r="A8" s="25" t="s">
        <v>91</v>
      </c>
      <c r="B8" s="26" t="s">
        <v>85</v>
      </c>
      <c r="C8" s="26" t="s">
        <v>86</v>
      </c>
      <c r="D8" s="26" t="s">
        <v>87</v>
      </c>
      <c r="E8" s="26" t="s">
        <v>88</v>
      </c>
      <c r="F8" s="26" t="s">
        <v>294</v>
      </c>
      <c r="G8" s="29">
        <v>0</v>
      </c>
      <c r="H8" s="41"/>
    </row>
    <row r="9" spans="1:8" ht="15" thickTop="1" thickBot="1" x14ac:dyDescent="0.3">
      <c r="A9" s="77" t="s">
        <v>289</v>
      </c>
      <c r="B9" s="78"/>
      <c r="C9" s="78"/>
      <c r="D9" s="78"/>
      <c r="E9" s="78"/>
      <c r="F9" s="79"/>
      <c r="G9" s="64">
        <f>AVERAGE(G4:G8)</f>
        <v>0</v>
      </c>
    </row>
    <row r="10" spans="1:8" ht="14.4" thickTop="1" x14ac:dyDescent="0.25"/>
  </sheetData>
  <mergeCells count="3">
    <mergeCell ref="A1:G1"/>
    <mergeCell ref="A2:G2"/>
    <mergeCell ref="A9:F9"/>
  </mergeCells>
  <dataValidations count="1">
    <dataValidation type="list" allowBlank="1" showInputMessage="1" showErrorMessage="1" sqref="G4:G8" xr:uid="{00000000-0002-0000-0100-000000000000}">
      <formula1>"0,1,2,3,4"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workbookViewId="0">
      <selection activeCell="D6" sqref="D6"/>
    </sheetView>
  </sheetViews>
  <sheetFormatPr defaultColWidth="24.09765625" defaultRowHeight="13.8" x14ac:dyDescent="0.25"/>
  <cols>
    <col min="1" max="1" width="24.09765625" style="22"/>
    <col min="2" max="6" width="24.09765625" style="19"/>
    <col min="7" max="7" width="11.59765625" style="19" bestFit="1" customWidth="1"/>
    <col min="8" max="8" width="47.8984375" style="19" customWidth="1"/>
    <col min="9" max="16384" width="24.09765625" style="19"/>
  </cols>
  <sheetData>
    <row r="1" spans="1:8" ht="21" x14ac:dyDescent="0.25">
      <c r="A1" s="80" t="s">
        <v>93</v>
      </c>
      <c r="B1" s="80"/>
      <c r="C1" s="80"/>
      <c r="D1" s="80"/>
      <c r="E1" s="80"/>
      <c r="F1" s="80"/>
      <c r="G1" s="80"/>
    </row>
    <row r="2" spans="1:8" ht="16.2" thickBot="1" x14ac:dyDescent="0.3">
      <c r="A2" s="81" t="s">
        <v>99</v>
      </c>
      <c r="B2" s="81"/>
      <c r="C2" s="81"/>
      <c r="D2" s="81"/>
      <c r="E2" s="81"/>
      <c r="F2" s="81"/>
      <c r="G2" s="81"/>
    </row>
    <row r="3" spans="1:8" s="22" customFormat="1" ht="17.25" customHeight="1" thickTop="1" thickBot="1" x14ac:dyDescent="0.3">
      <c r="A3" s="30" t="s">
        <v>67</v>
      </c>
      <c r="B3" s="31" t="s">
        <v>72</v>
      </c>
      <c r="C3" s="31" t="s">
        <v>73</v>
      </c>
      <c r="D3" s="31" t="s">
        <v>74</v>
      </c>
      <c r="E3" s="31" t="s">
        <v>75</v>
      </c>
      <c r="F3" s="31" t="s">
        <v>76</v>
      </c>
      <c r="G3" s="33" t="s">
        <v>89</v>
      </c>
      <c r="H3" s="40" t="s">
        <v>244</v>
      </c>
    </row>
    <row r="4" spans="1:8" ht="103.8" thickTop="1" thickBot="1" x14ac:dyDescent="0.3">
      <c r="A4" s="27" t="s">
        <v>316</v>
      </c>
      <c r="B4" s="26" t="s">
        <v>100</v>
      </c>
      <c r="C4" s="26" t="s">
        <v>101</v>
      </c>
      <c r="D4" s="26" t="s">
        <v>102</v>
      </c>
      <c r="E4" s="26" t="s">
        <v>103</v>
      </c>
      <c r="F4" s="26" t="s">
        <v>317</v>
      </c>
      <c r="G4" s="36">
        <v>0</v>
      </c>
      <c r="H4" s="41"/>
    </row>
    <row r="5" spans="1:8" ht="126.6" thickTop="1" thickBot="1" x14ac:dyDescent="0.3">
      <c r="A5" s="25" t="s">
        <v>318</v>
      </c>
      <c r="B5" s="26" t="s">
        <v>104</v>
      </c>
      <c r="C5" s="26" t="s">
        <v>105</v>
      </c>
      <c r="D5" s="26" t="s">
        <v>106</v>
      </c>
      <c r="E5" s="26" t="s">
        <v>295</v>
      </c>
      <c r="F5" s="26" t="s">
        <v>107</v>
      </c>
      <c r="G5" s="36">
        <v>0</v>
      </c>
      <c r="H5" s="41"/>
    </row>
    <row r="6" spans="1:8" ht="252" thickTop="1" thickBot="1" x14ac:dyDescent="0.3">
      <c r="A6" s="25" t="s">
        <v>112</v>
      </c>
      <c r="B6" s="21" t="s">
        <v>108</v>
      </c>
      <c r="C6" s="21" t="s">
        <v>109</v>
      </c>
      <c r="D6" s="21" t="s">
        <v>110</v>
      </c>
      <c r="E6" s="21" t="s">
        <v>319</v>
      </c>
      <c r="F6" s="21" t="s">
        <v>111</v>
      </c>
      <c r="G6" s="36">
        <v>0</v>
      </c>
      <c r="H6" s="41"/>
    </row>
    <row r="7" spans="1:8" ht="172.2" thickTop="1" thickBot="1" x14ac:dyDescent="0.3">
      <c r="A7" s="25" t="s">
        <v>113</v>
      </c>
      <c r="B7" s="26" t="s">
        <v>114</v>
      </c>
      <c r="C7" s="26" t="s">
        <v>115</v>
      </c>
      <c r="D7" s="26" t="s">
        <v>116</v>
      </c>
      <c r="E7" s="26" t="s">
        <v>117</v>
      </c>
      <c r="F7" s="26" t="s">
        <v>118</v>
      </c>
      <c r="G7" s="36">
        <v>0</v>
      </c>
      <c r="H7" s="41"/>
    </row>
    <row r="8" spans="1:8" ht="106.8" thickTop="1" thickBot="1" x14ac:dyDescent="0.3">
      <c r="A8" s="25" t="s">
        <v>320</v>
      </c>
      <c r="B8" s="21" t="s">
        <v>119</v>
      </c>
      <c r="C8" s="21" t="s">
        <v>120</v>
      </c>
      <c r="D8" s="21" t="s">
        <v>121</v>
      </c>
      <c r="E8" s="21" t="s">
        <v>122</v>
      </c>
      <c r="F8" s="21" t="s">
        <v>123</v>
      </c>
      <c r="G8" s="36">
        <v>0</v>
      </c>
      <c r="H8" s="41"/>
    </row>
    <row r="9" spans="1:8" ht="195" thickTop="1" thickBot="1" x14ac:dyDescent="0.3">
      <c r="A9" s="25" t="s">
        <v>124</v>
      </c>
      <c r="B9" s="21" t="s">
        <v>125</v>
      </c>
      <c r="C9" s="21" t="s">
        <v>126</v>
      </c>
      <c r="D9" s="21" t="s">
        <v>127</v>
      </c>
      <c r="E9" s="21" t="s">
        <v>128</v>
      </c>
      <c r="F9" s="21" t="s">
        <v>129</v>
      </c>
      <c r="G9" s="36">
        <v>0</v>
      </c>
      <c r="H9" s="41"/>
    </row>
    <row r="10" spans="1:8" ht="149.4" thickTop="1" thickBot="1" x14ac:dyDescent="0.3">
      <c r="A10" s="39" t="s">
        <v>130</v>
      </c>
      <c r="B10" s="21" t="s">
        <v>131</v>
      </c>
      <c r="C10" s="21" t="s">
        <v>132</v>
      </c>
      <c r="D10" s="21" t="s">
        <v>133</v>
      </c>
      <c r="E10" s="21" t="s">
        <v>134</v>
      </c>
      <c r="F10" s="21" t="s">
        <v>135</v>
      </c>
      <c r="G10" s="36">
        <v>0</v>
      </c>
      <c r="H10" s="41"/>
    </row>
    <row r="11" spans="1:8" ht="172.2" thickTop="1" thickBot="1" x14ac:dyDescent="0.3">
      <c r="A11" s="39" t="s">
        <v>299</v>
      </c>
      <c r="B11" s="21" t="s">
        <v>136</v>
      </c>
      <c r="C11" s="21" t="s">
        <v>296</v>
      </c>
      <c r="D11" s="21" t="s">
        <v>297</v>
      </c>
      <c r="E11" s="21" t="s">
        <v>137</v>
      </c>
      <c r="F11" s="21" t="s">
        <v>298</v>
      </c>
      <c r="G11" s="36">
        <v>0</v>
      </c>
      <c r="H11" s="41"/>
    </row>
    <row r="12" spans="1:8" ht="15" thickTop="1" thickBot="1" x14ac:dyDescent="0.3">
      <c r="A12" s="30"/>
      <c r="B12" s="37"/>
      <c r="C12" s="37"/>
      <c r="D12" s="37"/>
      <c r="E12" s="37"/>
      <c r="F12" s="63" t="s">
        <v>289</v>
      </c>
      <c r="G12" s="64">
        <f>AVERAGE(G4:G11)</f>
        <v>0</v>
      </c>
    </row>
    <row r="13" spans="1:8" ht="14.4" thickTop="1" x14ac:dyDescent="0.25"/>
  </sheetData>
  <mergeCells count="2">
    <mergeCell ref="A1:G1"/>
    <mergeCell ref="A2:G2"/>
  </mergeCells>
  <dataValidations count="1">
    <dataValidation type="list" allowBlank="1" showInputMessage="1" showErrorMessage="1" sqref="G4:G11" xr:uid="{00000000-0002-0000-0200-000000000000}">
      <formula1>"0,1,2,3,4"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zoomScale="75" zoomScaleNormal="75" workbookViewId="0">
      <selection activeCell="A3" sqref="A3"/>
    </sheetView>
  </sheetViews>
  <sheetFormatPr defaultColWidth="24.09765625" defaultRowHeight="13.8" x14ac:dyDescent="0.25"/>
  <cols>
    <col min="1" max="1" width="24.09765625" style="22"/>
    <col min="2" max="6" width="24.09765625" style="19"/>
    <col min="7" max="7" width="11.59765625" style="19" bestFit="1" customWidth="1"/>
    <col min="8" max="8" width="47.8984375" style="19" customWidth="1"/>
    <col min="9" max="16384" width="24.09765625" style="19"/>
  </cols>
  <sheetData>
    <row r="1" spans="1:8" ht="21" x14ac:dyDescent="0.25">
      <c r="A1" s="82" t="s">
        <v>94</v>
      </c>
      <c r="B1" s="82"/>
      <c r="C1" s="82"/>
      <c r="D1" s="82"/>
      <c r="E1" s="82"/>
      <c r="F1" s="82"/>
      <c r="G1" s="82"/>
    </row>
    <row r="2" spans="1:8" ht="16.2" thickBot="1" x14ac:dyDescent="0.3">
      <c r="A2" s="83" t="s">
        <v>192</v>
      </c>
      <c r="B2" s="83"/>
      <c r="C2" s="83"/>
      <c r="D2" s="83"/>
      <c r="E2" s="83"/>
      <c r="F2" s="83"/>
      <c r="G2" s="83"/>
    </row>
    <row r="3" spans="1:8" s="22" customFormat="1" ht="27.6" thickTop="1" thickBot="1" x14ac:dyDescent="0.3">
      <c r="A3" s="30" t="s">
        <v>67</v>
      </c>
      <c r="B3" s="31" t="s">
        <v>72</v>
      </c>
      <c r="C3" s="31" t="s">
        <v>73</v>
      </c>
      <c r="D3" s="31" t="s">
        <v>74</v>
      </c>
      <c r="E3" s="31" t="s">
        <v>75</v>
      </c>
      <c r="F3" s="31" t="s">
        <v>76</v>
      </c>
      <c r="G3" s="33" t="s">
        <v>89</v>
      </c>
      <c r="H3" s="40" t="s">
        <v>244</v>
      </c>
    </row>
    <row r="4" spans="1:8" ht="93.6" thickTop="1" thickBot="1" x14ac:dyDescent="0.3">
      <c r="A4" s="27" t="s">
        <v>181</v>
      </c>
      <c r="B4" s="26" t="s">
        <v>138</v>
      </c>
      <c r="C4" s="26" t="s">
        <v>139</v>
      </c>
      <c r="D4" s="26" t="s">
        <v>140</v>
      </c>
      <c r="E4" s="26" t="s">
        <v>141</v>
      </c>
      <c r="F4" s="26" t="s">
        <v>142</v>
      </c>
      <c r="G4" s="36">
        <v>0</v>
      </c>
      <c r="H4" s="41"/>
    </row>
    <row r="5" spans="1:8" ht="93.6" thickTop="1" thickBot="1" x14ac:dyDescent="0.3">
      <c r="A5" s="25" t="s">
        <v>182</v>
      </c>
      <c r="B5" s="26" t="s">
        <v>143</v>
      </c>
      <c r="C5" s="26" t="s">
        <v>144</v>
      </c>
      <c r="D5" s="26" t="s">
        <v>145</v>
      </c>
      <c r="E5" s="26" t="s">
        <v>146</v>
      </c>
      <c r="F5" s="26" t="s">
        <v>81</v>
      </c>
      <c r="G5" s="36">
        <v>0</v>
      </c>
      <c r="H5" s="41"/>
    </row>
    <row r="6" spans="1:8" ht="81" thickTop="1" thickBot="1" x14ac:dyDescent="0.3">
      <c r="A6" s="25" t="s">
        <v>183</v>
      </c>
      <c r="B6" s="21" t="s">
        <v>147</v>
      </c>
      <c r="C6" s="21" t="s">
        <v>148</v>
      </c>
      <c r="D6" s="21" t="s">
        <v>149</v>
      </c>
      <c r="E6" s="21" t="s">
        <v>150</v>
      </c>
      <c r="F6" s="21" t="s">
        <v>151</v>
      </c>
      <c r="G6" s="36">
        <v>0</v>
      </c>
      <c r="H6" s="41"/>
    </row>
    <row r="7" spans="1:8" ht="106.8" thickTop="1" thickBot="1" x14ac:dyDescent="0.3">
      <c r="A7" s="25" t="s">
        <v>321</v>
      </c>
      <c r="B7" s="26" t="s">
        <v>152</v>
      </c>
      <c r="C7" s="26" t="s">
        <v>153</v>
      </c>
      <c r="D7" s="26" t="s">
        <v>154</v>
      </c>
      <c r="E7" s="26" t="s">
        <v>155</v>
      </c>
      <c r="F7" s="26" t="s">
        <v>156</v>
      </c>
      <c r="G7" s="36">
        <v>0</v>
      </c>
      <c r="H7" s="41"/>
    </row>
    <row r="8" spans="1:8" ht="115.2" thickTop="1" thickBot="1" x14ac:dyDescent="0.3">
      <c r="A8" s="25" t="s">
        <v>184</v>
      </c>
      <c r="B8" s="21" t="s">
        <v>157</v>
      </c>
      <c r="C8" s="21" t="s">
        <v>158</v>
      </c>
      <c r="D8" s="21" t="s">
        <v>159</v>
      </c>
      <c r="E8" s="21" t="s">
        <v>160</v>
      </c>
      <c r="F8" s="21" t="s">
        <v>161</v>
      </c>
      <c r="G8" s="36">
        <v>0</v>
      </c>
      <c r="H8" s="41"/>
    </row>
    <row r="9" spans="1:8" ht="106.8" thickTop="1" thickBot="1" x14ac:dyDescent="0.3">
      <c r="A9" s="25" t="s">
        <v>185</v>
      </c>
      <c r="B9" s="21" t="s">
        <v>162</v>
      </c>
      <c r="C9" s="21" t="s">
        <v>163</v>
      </c>
      <c r="D9" s="21" t="s">
        <v>164</v>
      </c>
      <c r="E9" s="21" t="s">
        <v>165</v>
      </c>
      <c r="F9" s="21" t="s">
        <v>166</v>
      </c>
      <c r="G9" s="36">
        <v>0</v>
      </c>
      <c r="H9" s="41"/>
    </row>
    <row r="10" spans="1:8" ht="195" thickTop="1" thickBot="1" x14ac:dyDescent="0.3">
      <c r="A10" s="39" t="s">
        <v>186</v>
      </c>
      <c r="B10" s="21" t="s">
        <v>300</v>
      </c>
      <c r="C10" s="21" t="s">
        <v>167</v>
      </c>
      <c r="D10" s="21" t="s">
        <v>168</v>
      </c>
      <c r="E10" s="21" t="s">
        <v>169</v>
      </c>
      <c r="F10" s="21" t="s">
        <v>170</v>
      </c>
      <c r="G10" s="36">
        <v>0</v>
      </c>
      <c r="H10" s="41"/>
    </row>
    <row r="11" spans="1:8" ht="80.400000000000006" thickTop="1" thickBot="1" x14ac:dyDescent="0.3">
      <c r="A11" s="39" t="s">
        <v>187</v>
      </c>
      <c r="B11" s="21" t="s">
        <v>349</v>
      </c>
      <c r="C11" s="21" t="s">
        <v>171</v>
      </c>
      <c r="D11" s="21" t="s">
        <v>172</v>
      </c>
      <c r="E11" s="73" t="s">
        <v>348</v>
      </c>
      <c r="F11" s="21" t="s">
        <v>301</v>
      </c>
      <c r="G11" s="36">
        <v>0</v>
      </c>
      <c r="H11" s="41"/>
    </row>
    <row r="12" spans="1:8" ht="93.6" thickTop="1" thickBot="1" x14ac:dyDescent="0.3">
      <c r="A12" s="39" t="s">
        <v>188</v>
      </c>
      <c r="B12" s="21" t="s">
        <v>173</v>
      </c>
      <c r="C12" s="21" t="s">
        <v>174</v>
      </c>
      <c r="D12" s="21" t="s">
        <v>189</v>
      </c>
      <c r="E12" s="21" t="s">
        <v>175</v>
      </c>
      <c r="F12" s="21" t="s">
        <v>190</v>
      </c>
      <c r="G12" s="36">
        <v>0</v>
      </c>
      <c r="H12" s="41"/>
    </row>
    <row r="13" spans="1:8" ht="69.599999999999994" thickTop="1" thickBot="1" x14ac:dyDescent="0.3">
      <c r="A13" s="39" t="s">
        <v>191</v>
      </c>
      <c r="B13" s="21" t="s">
        <v>176</v>
      </c>
      <c r="C13" s="21" t="s">
        <v>177</v>
      </c>
      <c r="D13" s="21" t="s">
        <v>178</v>
      </c>
      <c r="E13" s="21" t="s">
        <v>179</v>
      </c>
      <c r="F13" s="21" t="s">
        <v>180</v>
      </c>
      <c r="G13" s="36">
        <v>0</v>
      </c>
      <c r="H13" s="41"/>
    </row>
    <row r="14" spans="1:8" ht="15" thickTop="1" thickBot="1" x14ac:dyDescent="0.3">
      <c r="A14" s="30"/>
      <c r="B14" s="37"/>
      <c r="C14" s="37"/>
      <c r="D14" s="37"/>
      <c r="E14" s="37"/>
      <c r="F14" s="63" t="s">
        <v>289</v>
      </c>
      <c r="G14" s="64">
        <f>AVERAGE(G4:G13)</f>
        <v>0</v>
      </c>
    </row>
    <row r="15" spans="1:8" ht="14.4" thickTop="1" x14ac:dyDescent="0.25"/>
  </sheetData>
  <mergeCells count="2">
    <mergeCell ref="A1:G1"/>
    <mergeCell ref="A2:G2"/>
  </mergeCells>
  <dataValidations count="1">
    <dataValidation type="list" allowBlank="1" showInputMessage="1" showErrorMessage="1" sqref="G4:G13" xr:uid="{00000000-0002-0000-0300-000000000000}">
      <formula1>"0,1,2,3,4"</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election activeCell="A2" sqref="A2:G2"/>
    </sheetView>
  </sheetViews>
  <sheetFormatPr defaultColWidth="24.09765625" defaultRowHeight="13.8" x14ac:dyDescent="0.25"/>
  <cols>
    <col min="1" max="1" width="24.09765625" style="22"/>
    <col min="2" max="6" width="24.09765625" style="19"/>
    <col min="7" max="7" width="11.59765625" style="19" bestFit="1" customWidth="1"/>
    <col min="8" max="8" width="47.8984375" style="19" customWidth="1"/>
    <col min="9" max="16384" width="24.09765625" style="19"/>
  </cols>
  <sheetData>
    <row r="1" spans="1:8" ht="21" x14ac:dyDescent="0.25">
      <c r="A1" s="84" t="s">
        <v>95</v>
      </c>
      <c r="B1" s="84"/>
      <c r="C1" s="84"/>
      <c r="D1" s="84"/>
      <c r="E1" s="84"/>
      <c r="F1" s="84"/>
      <c r="G1" s="84"/>
    </row>
    <row r="2" spans="1:8" ht="16.2" thickBot="1" x14ac:dyDescent="0.3">
      <c r="A2" s="85" t="s">
        <v>193</v>
      </c>
      <c r="B2" s="85"/>
      <c r="C2" s="85"/>
      <c r="D2" s="85"/>
      <c r="E2" s="85"/>
      <c r="F2" s="85"/>
      <c r="G2" s="85"/>
    </row>
    <row r="3" spans="1:8" s="22" customFormat="1" ht="17.25" customHeight="1" thickTop="1" thickBot="1" x14ac:dyDescent="0.3">
      <c r="A3" s="30" t="s">
        <v>67</v>
      </c>
      <c r="B3" s="31" t="s">
        <v>72</v>
      </c>
      <c r="C3" s="31" t="s">
        <v>73</v>
      </c>
      <c r="D3" s="31" t="s">
        <v>74</v>
      </c>
      <c r="E3" s="31" t="s">
        <v>75</v>
      </c>
      <c r="F3" s="31" t="s">
        <v>76</v>
      </c>
      <c r="G3" s="33" t="s">
        <v>89</v>
      </c>
      <c r="H3" s="40" t="s">
        <v>244</v>
      </c>
    </row>
    <row r="4" spans="1:8" ht="149.4" thickTop="1" thickBot="1" x14ac:dyDescent="0.3">
      <c r="A4" s="27" t="s">
        <v>194</v>
      </c>
      <c r="B4" s="26" t="s">
        <v>195</v>
      </c>
      <c r="C4" s="26" t="s">
        <v>196</v>
      </c>
      <c r="D4" s="26" t="s">
        <v>322</v>
      </c>
      <c r="E4" s="26" t="s">
        <v>323</v>
      </c>
      <c r="F4" s="26" t="s">
        <v>324</v>
      </c>
      <c r="G4" s="35">
        <v>0</v>
      </c>
      <c r="H4" s="41"/>
    </row>
    <row r="5" spans="1:8" ht="149.4" thickTop="1" thickBot="1" x14ac:dyDescent="0.3">
      <c r="A5" s="25" t="s">
        <v>197</v>
      </c>
      <c r="B5" s="26" t="s">
        <v>302</v>
      </c>
      <c r="C5" s="26" t="s">
        <v>198</v>
      </c>
      <c r="D5" s="26" t="s">
        <v>199</v>
      </c>
      <c r="E5" s="26" t="s">
        <v>200</v>
      </c>
      <c r="F5" s="26" t="s">
        <v>201</v>
      </c>
      <c r="G5" s="35">
        <v>0</v>
      </c>
      <c r="H5" s="41"/>
    </row>
    <row r="6" spans="1:8" ht="106.8" thickTop="1" thickBot="1" x14ac:dyDescent="0.3">
      <c r="A6" s="25" t="s">
        <v>325</v>
      </c>
      <c r="B6" s="21" t="s">
        <v>202</v>
      </c>
      <c r="C6" s="21" t="s">
        <v>203</v>
      </c>
      <c r="D6" s="21" t="s">
        <v>204</v>
      </c>
      <c r="E6" s="21" t="s">
        <v>303</v>
      </c>
      <c r="F6" s="21" t="s">
        <v>205</v>
      </c>
      <c r="G6" s="35">
        <v>0</v>
      </c>
      <c r="H6" s="41"/>
    </row>
    <row r="7" spans="1:8" ht="195" thickTop="1" thickBot="1" x14ac:dyDescent="0.3">
      <c r="A7" s="25" t="s">
        <v>206</v>
      </c>
      <c r="B7" s="26" t="s">
        <v>326</v>
      </c>
      <c r="C7" s="26" t="s">
        <v>304</v>
      </c>
      <c r="D7" s="26" t="s">
        <v>327</v>
      </c>
      <c r="E7" s="26" t="s">
        <v>207</v>
      </c>
      <c r="F7" s="26" t="s">
        <v>305</v>
      </c>
      <c r="G7" s="35">
        <v>0</v>
      </c>
      <c r="H7" s="41"/>
    </row>
    <row r="8" spans="1:8" ht="160.80000000000001" thickTop="1" thickBot="1" x14ac:dyDescent="0.3">
      <c r="A8" s="25" t="s">
        <v>208</v>
      </c>
      <c r="B8" s="21" t="s">
        <v>209</v>
      </c>
      <c r="C8" s="21" t="s">
        <v>210</v>
      </c>
      <c r="D8" s="21" t="s">
        <v>211</v>
      </c>
      <c r="E8" s="21" t="s">
        <v>212</v>
      </c>
      <c r="F8" s="21" t="s">
        <v>213</v>
      </c>
      <c r="G8" s="35">
        <v>0</v>
      </c>
      <c r="H8" s="41"/>
    </row>
    <row r="9" spans="1:8" ht="92.4" thickTop="1" thickBot="1" x14ac:dyDescent="0.3">
      <c r="A9" s="25" t="s">
        <v>214</v>
      </c>
      <c r="B9" s="21" t="s">
        <v>215</v>
      </c>
      <c r="C9" s="21" t="s">
        <v>216</v>
      </c>
      <c r="D9" s="21" t="s">
        <v>217</v>
      </c>
      <c r="E9" s="21" t="s">
        <v>218</v>
      </c>
      <c r="F9" s="21" t="s">
        <v>219</v>
      </c>
      <c r="G9" s="35">
        <v>0</v>
      </c>
      <c r="H9" s="41"/>
    </row>
    <row r="10" spans="1:8" ht="80.400000000000006" thickTop="1" thickBot="1" x14ac:dyDescent="0.3">
      <c r="A10" s="39" t="s">
        <v>220</v>
      </c>
      <c r="B10" s="21" t="s">
        <v>306</v>
      </c>
      <c r="C10" s="21" t="s">
        <v>221</v>
      </c>
      <c r="D10" s="21" t="s">
        <v>222</v>
      </c>
      <c r="E10" s="21" t="s">
        <v>223</v>
      </c>
      <c r="F10" s="21" t="s">
        <v>224</v>
      </c>
      <c r="G10" s="35">
        <v>0</v>
      </c>
      <c r="H10" s="41"/>
    </row>
    <row r="11" spans="1:8" ht="15" thickTop="1" thickBot="1" x14ac:dyDescent="0.3">
      <c r="A11" s="30"/>
      <c r="B11" s="37"/>
      <c r="C11" s="37"/>
      <c r="D11" s="37"/>
      <c r="E11" s="37"/>
      <c r="F11" s="38" t="s">
        <v>289</v>
      </c>
      <c r="G11" s="64">
        <f>AVERAGE(G4:G10)</f>
        <v>0</v>
      </c>
    </row>
    <row r="12" spans="1:8" ht="14.4" thickTop="1" x14ac:dyDescent="0.25"/>
  </sheetData>
  <mergeCells count="2">
    <mergeCell ref="A1:G1"/>
    <mergeCell ref="A2:G2"/>
  </mergeCells>
  <dataValidations count="1">
    <dataValidation type="list" allowBlank="1" showInputMessage="1" showErrorMessage="1" sqref="G4:G10" xr:uid="{00000000-0002-0000-0400-000000000000}">
      <formula1>"0,1,2,3,4"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B9" zoomScaleNormal="100" workbookViewId="0">
      <selection activeCell="G11" sqref="G11"/>
    </sheetView>
  </sheetViews>
  <sheetFormatPr defaultColWidth="24.09765625" defaultRowHeight="13.8" x14ac:dyDescent="0.25"/>
  <cols>
    <col min="1" max="1" width="24.09765625" style="22"/>
    <col min="2" max="6" width="24.09765625" style="19"/>
    <col min="7" max="7" width="15" style="19" bestFit="1" customWidth="1"/>
    <col min="8" max="8" width="47.8984375" style="19" customWidth="1"/>
    <col min="9" max="9" width="8" style="19" customWidth="1"/>
    <col min="10" max="16384" width="24.09765625" style="19"/>
  </cols>
  <sheetData>
    <row r="1" spans="1:8" ht="21" x14ac:dyDescent="0.25">
      <c r="A1" s="86" t="s">
        <v>96</v>
      </c>
      <c r="B1" s="86"/>
      <c r="C1" s="86"/>
      <c r="D1" s="86"/>
      <c r="E1" s="86"/>
      <c r="F1" s="86"/>
      <c r="G1" s="86"/>
    </row>
    <row r="2" spans="1:8" ht="16.2" thickBot="1" x14ac:dyDescent="0.3">
      <c r="A2" s="87" t="s">
        <v>225</v>
      </c>
      <c r="B2" s="87"/>
      <c r="C2" s="87"/>
      <c r="D2" s="87"/>
      <c r="E2" s="87"/>
      <c r="F2" s="87"/>
      <c r="G2" s="87"/>
    </row>
    <row r="3" spans="1:8" s="22" customFormat="1" ht="17.25" customHeight="1" thickTop="1" thickBot="1" x14ac:dyDescent="0.3">
      <c r="A3" s="30" t="s">
        <v>67</v>
      </c>
      <c r="B3" s="31" t="s">
        <v>72</v>
      </c>
      <c r="C3" s="31" t="s">
        <v>73</v>
      </c>
      <c r="D3" s="31" t="s">
        <v>74</v>
      </c>
      <c r="E3" s="31" t="s">
        <v>75</v>
      </c>
      <c r="F3" s="31" t="s">
        <v>76</v>
      </c>
      <c r="G3" s="33" t="s">
        <v>89</v>
      </c>
      <c r="H3" s="40" t="s">
        <v>244</v>
      </c>
    </row>
    <row r="4" spans="1:8" ht="274.8" thickTop="1" thickBot="1" x14ac:dyDescent="0.3">
      <c r="A4" s="27" t="s">
        <v>328</v>
      </c>
      <c r="B4" s="26" t="s">
        <v>329</v>
      </c>
      <c r="C4" s="26" t="s">
        <v>330</v>
      </c>
      <c r="D4" s="26" t="s">
        <v>331</v>
      </c>
      <c r="E4" s="26" t="s">
        <v>332</v>
      </c>
      <c r="F4" s="26" t="s">
        <v>333</v>
      </c>
      <c r="G4" s="34">
        <v>0</v>
      </c>
      <c r="H4" s="41"/>
    </row>
    <row r="5" spans="1:8" ht="160.80000000000001" thickTop="1" thickBot="1" x14ac:dyDescent="0.3">
      <c r="A5" s="25" t="s">
        <v>226</v>
      </c>
      <c r="B5" s="26" t="s">
        <v>241</v>
      </c>
      <c r="C5" s="26" t="s">
        <v>308</v>
      </c>
      <c r="D5" s="26" t="s">
        <v>242</v>
      </c>
      <c r="E5" s="26" t="s">
        <v>307</v>
      </c>
      <c r="F5" s="26" t="s">
        <v>334</v>
      </c>
      <c r="G5" s="34">
        <v>0</v>
      </c>
      <c r="H5" s="41"/>
    </row>
    <row r="6" spans="1:8" ht="160.80000000000001" thickTop="1" thickBot="1" x14ac:dyDescent="0.3">
      <c r="A6" s="25" t="s">
        <v>227</v>
      </c>
      <c r="B6" s="21" t="s">
        <v>236</v>
      </c>
      <c r="C6" s="21" t="s">
        <v>237</v>
      </c>
      <c r="D6" s="21" t="s">
        <v>238</v>
      </c>
      <c r="E6" s="21" t="s">
        <v>239</v>
      </c>
      <c r="F6" s="21" t="s">
        <v>240</v>
      </c>
      <c r="G6" s="34">
        <v>0</v>
      </c>
      <c r="H6" s="41"/>
    </row>
    <row r="7" spans="1:8" ht="80.400000000000006" thickTop="1" thickBot="1" x14ac:dyDescent="0.3">
      <c r="A7" s="25" t="s">
        <v>335</v>
      </c>
      <c r="B7" s="26" t="s">
        <v>336</v>
      </c>
      <c r="C7" s="26" t="s">
        <v>232</v>
      </c>
      <c r="D7" s="26" t="s">
        <v>233</v>
      </c>
      <c r="E7" s="26" t="s">
        <v>234</v>
      </c>
      <c r="F7" s="26" t="s">
        <v>235</v>
      </c>
      <c r="G7" s="34">
        <v>0</v>
      </c>
      <c r="H7" s="41"/>
    </row>
    <row r="8" spans="1:8" ht="126.6" thickTop="1" thickBot="1" x14ac:dyDescent="0.3">
      <c r="A8" s="25" t="s">
        <v>228</v>
      </c>
      <c r="B8" s="21" t="s">
        <v>337</v>
      </c>
      <c r="C8" s="21" t="s">
        <v>338</v>
      </c>
      <c r="D8" s="21" t="s">
        <v>339</v>
      </c>
      <c r="E8" s="21" t="s">
        <v>340</v>
      </c>
      <c r="F8" s="21" t="s">
        <v>341</v>
      </c>
      <c r="G8" s="34">
        <v>0</v>
      </c>
      <c r="H8" s="41"/>
    </row>
    <row r="9" spans="1:8" ht="103.8" thickTop="1" thickBot="1" x14ac:dyDescent="0.3">
      <c r="A9" s="25" t="s">
        <v>342</v>
      </c>
      <c r="B9" s="21" t="s">
        <v>229</v>
      </c>
      <c r="C9" s="21" t="s">
        <v>230</v>
      </c>
      <c r="D9" s="21" t="s">
        <v>231</v>
      </c>
      <c r="E9" s="21" t="s">
        <v>343</v>
      </c>
      <c r="F9" s="21" t="s">
        <v>350</v>
      </c>
      <c r="G9" s="34">
        <v>0</v>
      </c>
      <c r="H9" s="41"/>
    </row>
    <row r="10" spans="1:8" ht="106.8" thickTop="1" thickBot="1" x14ac:dyDescent="0.3">
      <c r="A10" s="39" t="s">
        <v>344</v>
      </c>
      <c r="B10" s="21" t="s">
        <v>345</v>
      </c>
      <c r="C10" s="21" t="s">
        <v>309</v>
      </c>
      <c r="D10" s="21" t="s">
        <v>243</v>
      </c>
      <c r="E10" s="21" t="s">
        <v>346</v>
      </c>
      <c r="F10" s="21" t="s">
        <v>347</v>
      </c>
      <c r="G10" s="34">
        <v>0</v>
      </c>
      <c r="H10" s="41"/>
    </row>
    <row r="11" spans="1:8" ht="26.25" customHeight="1" thickTop="1" thickBot="1" x14ac:dyDescent="0.3">
      <c r="A11" s="30"/>
      <c r="B11" s="37"/>
      <c r="C11" s="37"/>
      <c r="D11" s="37"/>
      <c r="E11" s="37"/>
      <c r="F11" s="38" t="s">
        <v>97</v>
      </c>
      <c r="G11" s="64">
        <f>AVERAGE(G4:G10)</f>
        <v>0</v>
      </c>
    </row>
    <row r="12" spans="1:8" ht="14.4" thickTop="1" x14ac:dyDescent="0.25"/>
  </sheetData>
  <mergeCells count="2">
    <mergeCell ref="A1:G1"/>
    <mergeCell ref="A2:G2"/>
  </mergeCells>
  <dataValidations count="1">
    <dataValidation type="list" allowBlank="1" showInputMessage="1" showErrorMessage="1" sqref="G4:G10" xr:uid="{00000000-0002-0000-0500-000000000000}">
      <formula1>"0,1,2,3,4"</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3:N138"/>
  <sheetViews>
    <sheetView showGridLines="0" topLeftCell="A25" zoomScaleNormal="100" workbookViewId="0">
      <selection activeCell="C14" sqref="C14"/>
    </sheetView>
  </sheetViews>
  <sheetFormatPr defaultColWidth="8.8984375" defaultRowHeight="15.75" customHeight="1" x14ac:dyDescent="0.2"/>
  <cols>
    <col min="1" max="1" width="27.8984375" style="44" customWidth="1"/>
    <col min="2" max="2" width="30.5" style="44" bestFit="1" customWidth="1"/>
    <col min="3" max="3" width="11.8984375" style="44" bestFit="1" customWidth="1"/>
    <col min="4" max="4" width="6.09765625" style="44" customWidth="1"/>
    <col min="5" max="5" width="14.8984375" style="44" customWidth="1"/>
    <col min="6" max="6" width="6.09765625" style="44" customWidth="1"/>
    <col min="7" max="7" width="13.09765625" style="44" customWidth="1"/>
    <col min="8" max="8" width="7.09765625" style="44" customWidth="1"/>
    <col min="9" max="9" width="14.8984375" style="44" customWidth="1"/>
    <col min="10" max="10" width="6.09765625" style="44" customWidth="1"/>
    <col min="11" max="11" width="14" style="44" customWidth="1"/>
    <col min="12" max="12" width="6" style="44" customWidth="1"/>
    <col min="13" max="1024" width="15" style="44" customWidth="1"/>
    <col min="1025" max="1025" width="9" style="44" customWidth="1"/>
    <col min="1026" max="16384" width="8.8984375" style="44"/>
  </cols>
  <sheetData>
    <row r="3" spans="1:14" s="42" customFormat="1" ht="60" customHeight="1" x14ac:dyDescent="0.25">
      <c r="A3" s="89"/>
      <c r="B3" s="89"/>
      <c r="C3" s="89"/>
      <c r="D3" s="89"/>
      <c r="E3" s="89"/>
      <c r="F3" s="89"/>
      <c r="G3" s="89"/>
      <c r="H3" s="89"/>
      <c r="I3" s="89"/>
      <c r="J3" s="89"/>
      <c r="K3" s="89"/>
      <c r="L3" s="89"/>
      <c r="M3" s="89"/>
    </row>
    <row r="4" spans="1:14" ht="30" x14ac:dyDescent="0.2">
      <c r="A4" s="53" t="s">
        <v>92</v>
      </c>
    </row>
    <row r="5" spans="1:14" ht="15.75" customHeight="1" x14ac:dyDescent="0.25">
      <c r="C5" s="46" t="s">
        <v>286</v>
      </c>
    </row>
    <row r="6" spans="1:14" ht="18" customHeight="1" x14ac:dyDescent="0.2">
      <c r="A6" s="54"/>
      <c r="B6" s="55"/>
      <c r="C6" s="56" t="s">
        <v>287</v>
      </c>
      <c r="D6" s="55"/>
      <c r="E6" s="55"/>
      <c r="F6" s="55"/>
      <c r="G6" s="55"/>
      <c r="H6" s="55"/>
      <c r="I6" s="55"/>
      <c r="J6" s="55"/>
      <c r="K6" s="55"/>
      <c r="L6" s="55"/>
      <c r="M6" s="55"/>
      <c r="N6" s="43"/>
    </row>
    <row r="7" spans="1:14" ht="18" customHeight="1" x14ac:dyDescent="0.2">
      <c r="B7" s="55"/>
      <c r="C7" s="57" t="s">
        <v>288</v>
      </c>
      <c r="D7" s="55"/>
      <c r="E7" s="55"/>
      <c r="F7" s="55"/>
      <c r="G7" s="55"/>
      <c r="H7" s="55"/>
      <c r="I7" s="55"/>
      <c r="J7" s="55"/>
      <c r="K7" s="55"/>
      <c r="L7" s="55"/>
      <c r="M7" s="55"/>
      <c r="N7" s="43"/>
    </row>
    <row r="8" spans="1:14" ht="18" customHeight="1" x14ac:dyDescent="0.2">
      <c r="A8" s="54"/>
      <c r="B8" s="55"/>
      <c r="C8" s="55"/>
      <c r="D8" s="55"/>
      <c r="E8" s="55"/>
      <c r="F8" s="55"/>
      <c r="G8" s="55"/>
      <c r="H8" s="55"/>
      <c r="I8" s="55"/>
      <c r="J8" s="55"/>
      <c r="K8" s="55"/>
      <c r="L8" s="55"/>
      <c r="M8" s="55"/>
      <c r="N8" s="43"/>
    </row>
    <row r="9" spans="1:14" ht="12" x14ac:dyDescent="0.25">
      <c r="A9" s="90" t="s">
        <v>285</v>
      </c>
      <c r="B9" s="59" t="s">
        <v>34</v>
      </c>
      <c r="C9" s="60" t="s">
        <v>351</v>
      </c>
      <c r="D9" s="45"/>
    </row>
    <row r="10" spans="1:14" ht="14.25" customHeight="1" x14ac:dyDescent="0.25">
      <c r="A10" s="90"/>
      <c r="B10" s="47" t="s">
        <v>71</v>
      </c>
      <c r="C10" s="62">
        <f>COMMITMENT!G9</f>
        <v>0</v>
      </c>
      <c r="D10" s="45"/>
    </row>
    <row r="11" spans="1:14" ht="14.25" customHeight="1" x14ac:dyDescent="0.25">
      <c r="A11" s="90"/>
      <c r="B11" s="48" t="s">
        <v>93</v>
      </c>
      <c r="C11" s="62">
        <f>DESIGN!G12</f>
        <v>0</v>
      </c>
      <c r="D11" s="45"/>
    </row>
    <row r="12" spans="1:14" ht="14.25" customHeight="1" x14ac:dyDescent="0.25">
      <c r="A12" s="90"/>
      <c r="B12" s="49" t="s">
        <v>94</v>
      </c>
      <c r="C12" s="62">
        <f>HUMAN!G14</f>
        <v>0</v>
      </c>
      <c r="D12" s="45"/>
    </row>
    <row r="13" spans="1:14" ht="14.25" customHeight="1" x14ac:dyDescent="0.25">
      <c r="A13" s="90"/>
      <c r="B13" s="50" t="s">
        <v>95</v>
      </c>
      <c r="C13" s="62">
        <f>TECHNOLOGICAL!G11</f>
        <v>0</v>
      </c>
      <c r="D13" s="45"/>
    </row>
    <row r="14" spans="1:14" ht="14.25" customHeight="1" x14ac:dyDescent="0.25">
      <c r="A14" s="90"/>
      <c r="B14" s="51" t="s">
        <v>96</v>
      </c>
      <c r="C14" s="62">
        <f>AVERAGE(C50:C56)</f>
        <v>0</v>
      </c>
      <c r="D14" s="45"/>
    </row>
    <row r="15" spans="1:14" ht="12" x14ac:dyDescent="0.25">
      <c r="A15" s="91" t="s">
        <v>289</v>
      </c>
      <c r="B15" s="91"/>
      <c r="C15" s="61">
        <f>SUM(C10:C14)/5</f>
        <v>0</v>
      </c>
      <c r="D15" s="45"/>
    </row>
    <row r="16" spans="1:14" ht="12" x14ac:dyDescent="0.25">
      <c r="A16" s="92" t="s">
        <v>71</v>
      </c>
      <c r="B16" s="58" t="s">
        <v>245</v>
      </c>
      <c r="C16" s="62">
        <f>COMMITMENT!G4</f>
        <v>0</v>
      </c>
      <c r="D16" s="45"/>
      <c r="E16" s="45"/>
      <c r="F16" s="45"/>
      <c r="G16" s="45"/>
      <c r="H16" s="45"/>
      <c r="I16" s="45"/>
      <c r="J16" s="45"/>
      <c r="K16" s="45"/>
      <c r="L16" s="45"/>
      <c r="M16" s="45"/>
      <c r="N16" s="45"/>
    </row>
    <row r="17" spans="1:14" ht="12" x14ac:dyDescent="0.25">
      <c r="A17" s="92"/>
      <c r="B17" s="58" t="s">
        <v>246</v>
      </c>
      <c r="C17" s="62">
        <f>COMMITMENT!G5</f>
        <v>0</v>
      </c>
      <c r="D17" s="45"/>
      <c r="E17" s="45"/>
      <c r="F17" s="45"/>
      <c r="G17" s="45"/>
      <c r="H17" s="45"/>
      <c r="I17" s="45"/>
      <c r="J17" s="45"/>
      <c r="K17" s="45"/>
      <c r="L17" s="45"/>
      <c r="M17" s="45"/>
      <c r="N17" s="45"/>
    </row>
    <row r="18" spans="1:14" ht="12" x14ac:dyDescent="0.25">
      <c r="A18" s="92"/>
      <c r="B18" s="58" t="s">
        <v>247</v>
      </c>
      <c r="C18" s="62">
        <f>COMMITMENT!G6</f>
        <v>0</v>
      </c>
      <c r="D18" s="45"/>
      <c r="E18" s="45"/>
      <c r="F18" s="45"/>
      <c r="G18" s="45"/>
      <c r="H18" s="45"/>
      <c r="I18" s="45"/>
      <c r="J18" s="45"/>
      <c r="K18" s="45"/>
      <c r="L18" s="45"/>
      <c r="M18" s="45"/>
      <c r="N18" s="45"/>
    </row>
    <row r="19" spans="1:14" ht="12" x14ac:dyDescent="0.25">
      <c r="A19" s="92"/>
      <c r="B19" s="58" t="s">
        <v>260</v>
      </c>
      <c r="C19" s="62">
        <f>COMMITMENT!G7</f>
        <v>0</v>
      </c>
      <c r="D19" s="45"/>
      <c r="E19" s="45"/>
      <c r="F19" s="45"/>
      <c r="G19" s="45"/>
      <c r="H19" s="45"/>
      <c r="I19" s="45"/>
      <c r="J19" s="45"/>
      <c r="K19" s="45"/>
      <c r="L19" s="45"/>
      <c r="M19" s="45"/>
      <c r="N19" s="45"/>
    </row>
    <row r="20" spans="1:14" ht="12" x14ac:dyDescent="0.25">
      <c r="A20" s="92"/>
      <c r="B20" s="58" t="s">
        <v>248</v>
      </c>
      <c r="C20" s="62">
        <f>COMMITMENT!G8</f>
        <v>0</v>
      </c>
      <c r="D20" s="45"/>
      <c r="E20" s="45"/>
      <c r="F20" s="45"/>
      <c r="G20" s="45"/>
      <c r="H20" s="45"/>
      <c r="I20" s="45"/>
      <c r="J20" s="45"/>
      <c r="K20" s="45"/>
      <c r="L20" s="45"/>
      <c r="M20" s="45"/>
      <c r="N20" s="45"/>
    </row>
    <row r="21" spans="1:14" ht="12" x14ac:dyDescent="0.25">
      <c r="A21" s="91" t="s">
        <v>289</v>
      </c>
      <c r="B21" s="91"/>
      <c r="C21" s="61">
        <f>AVERAGE(C16:C20)</f>
        <v>0</v>
      </c>
      <c r="D21" s="45"/>
      <c r="E21" s="45"/>
      <c r="F21" s="45"/>
      <c r="G21" s="45"/>
      <c r="H21" s="45"/>
      <c r="I21" s="45"/>
      <c r="J21" s="45"/>
      <c r="K21" s="45"/>
      <c r="L21" s="45"/>
      <c r="M21" s="45"/>
      <c r="N21" s="45"/>
    </row>
    <row r="22" spans="1:14" ht="14.25" customHeight="1" x14ac:dyDescent="0.25">
      <c r="A22" s="93" t="s">
        <v>93</v>
      </c>
      <c r="B22" s="58" t="s">
        <v>249</v>
      </c>
      <c r="C22" s="62">
        <f>DESIGN!G4</f>
        <v>0</v>
      </c>
      <c r="D22" s="45"/>
      <c r="E22" s="45"/>
      <c r="F22" s="45"/>
      <c r="G22" s="45"/>
      <c r="H22" s="45"/>
      <c r="I22" s="45"/>
      <c r="J22" s="45"/>
      <c r="K22" s="45"/>
      <c r="L22" s="45"/>
      <c r="M22" s="45"/>
      <c r="N22" s="45"/>
    </row>
    <row r="23" spans="1:14" ht="14.25" customHeight="1" x14ac:dyDescent="0.25">
      <c r="A23" s="94"/>
      <c r="B23" s="58" t="s">
        <v>250</v>
      </c>
      <c r="C23" s="62">
        <f>DESIGN!G5</f>
        <v>0</v>
      </c>
      <c r="D23" s="45"/>
      <c r="E23" s="45"/>
      <c r="F23" s="45"/>
      <c r="G23" s="45"/>
      <c r="H23" s="45"/>
      <c r="I23" s="45"/>
      <c r="J23" s="45"/>
      <c r="K23" s="45"/>
      <c r="L23" s="45"/>
      <c r="M23" s="45"/>
      <c r="N23" s="45"/>
    </row>
    <row r="24" spans="1:14" ht="14.25" customHeight="1" x14ac:dyDescent="0.25">
      <c r="A24" s="94"/>
      <c r="B24" s="58" t="s">
        <v>251</v>
      </c>
      <c r="C24" s="62">
        <f>DESIGN!G6</f>
        <v>0</v>
      </c>
      <c r="D24" s="45"/>
      <c r="E24" s="45"/>
      <c r="F24" s="45"/>
      <c r="G24" s="45"/>
      <c r="H24" s="45"/>
      <c r="I24" s="45"/>
      <c r="J24" s="45"/>
      <c r="K24" s="45"/>
      <c r="L24" s="45"/>
      <c r="M24" s="45"/>
      <c r="N24" s="45"/>
    </row>
    <row r="25" spans="1:14" ht="14.25" customHeight="1" x14ac:dyDescent="0.25">
      <c r="A25" s="94"/>
      <c r="B25" s="58" t="s">
        <v>259</v>
      </c>
      <c r="C25" s="62">
        <f>DESIGN!G7</f>
        <v>0</v>
      </c>
      <c r="D25" s="45"/>
      <c r="E25" s="45"/>
      <c r="F25" s="45"/>
      <c r="G25" s="45"/>
      <c r="H25" s="45"/>
      <c r="I25" s="45"/>
      <c r="J25" s="45"/>
      <c r="K25" s="45"/>
      <c r="L25" s="45"/>
      <c r="M25" s="45"/>
      <c r="N25" s="45"/>
    </row>
    <row r="26" spans="1:14" ht="14.25" customHeight="1" x14ac:dyDescent="0.25">
      <c r="A26" s="94"/>
      <c r="B26" s="58" t="s">
        <v>252</v>
      </c>
      <c r="C26" s="62">
        <f>DESIGN!G8</f>
        <v>0</v>
      </c>
      <c r="D26" s="45"/>
      <c r="E26" s="45"/>
      <c r="F26" s="45"/>
      <c r="G26" s="45"/>
      <c r="H26" s="45"/>
      <c r="I26" s="45"/>
      <c r="J26" s="45"/>
      <c r="K26" s="45"/>
      <c r="L26" s="45"/>
      <c r="M26" s="45"/>
      <c r="N26" s="45"/>
    </row>
    <row r="27" spans="1:14" ht="14.25" customHeight="1" x14ac:dyDescent="0.25">
      <c r="A27" s="94"/>
      <c r="B27" s="58" t="s">
        <v>253</v>
      </c>
      <c r="C27" s="62">
        <f>DESIGN!G9</f>
        <v>0</v>
      </c>
      <c r="D27" s="45"/>
      <c r="E27" s="45"/>
      <c r="F27" s="45"/>
      <c r="G27" s="45"/>
      <c r="H27" s="45"/>
      <c r="I27" s="45"/>
      <c r="J27" s="45"/>
      <c r="K27" s="45"/>
      <c r="L27" s="45"/>
      <c r="M27" s="45"/>
      <c r="N27" s="45"/>
    </row>
    <row r="28" spans="1:14" ht="14.25" customHeight="1" x14ac:dyDescent="0.25">
      <c r="A28" s="94"/>
      <c r="B28" s="58" t="s">
        <v>254</v>
      </c>
      <c r="C28" s="62">
        <f>DESIGN!G10</f>
        <v>0</v>
      </c>
      <c r="D28" s="45"/>
      <c r="E28" s="45"/>
      <c r="F28" s="45"/>
      <c r="G28" s="45"/>
      <c r="H28" s="45"/>
      <c r="I28" s="45"/>
      <c r="J28" s="45"/>
      <c r="K28" s="45"/>
      <c r="L28" s="45"/>
      <c r="M28" s="45"/>
      <c r="N28" s="45"/>
    </row>
    <row r="29" spans="1:14" ht="14.25" customHeight="1" x14ac:dyDescent="0.25">
      <c r="A29" s="95"/>
      <c r="B29" s="58" t="s">
        <v>255</v>
      </c>
      <c r="C29" s="62">
        <f>DESIGN!G11</f>
        <v>0</v>
      </c>
      <c r="D29" s="45"/>
      <c r="E29" s="45"/>
      <c r="F29" s="45"/>
      <c r="G29" s="45"/>
      <c r="H29" s="45"/>
      <c r="I29" s="45"/>
      <c r="J29" s="45"/>
      <c r="K29" s="45"/>
      <c r="L29" s="45"/>
      <c r="M29" s="45"/>
      <c r="N29" s="45"/>
    </row>
    <row r="30" spans="1:14" ht="12" x14ac:dyDescent="0.25">
      <c r="A30" s="91" t="s">
        <v>289</v>
      </c>
      <c r="B30" s="91"/>
      <c r="C30" s="61">
        <f>AVERAGE(C22:C29)</f>
        <v>0</v>
      </c>
      <c r="D30" s="45"/>
      <c r="E30" s="45"/>
      <c r="F30" s="45"/>
      <c r="G30" s="45"/>
      <c r="H30" s="45"/>
      <c r="I30" s="45"/>
      <c r="J30" s="45"/>
      <c r="K30" s="45"/>
      <c r="L30" s="45"/>
      <c r="M30" s="45"/>
      <c r="N30" s="45"/>
    </row>
    <row r="31" spans="1:14" ht="12" x14ac:dyDescent="0.25">
      <c r="A31" s="96" t="s">
        <v>256</v>
      </c>
      <c r="B31" s="58" t="s">
        <v>258</v>
      </c>
      <c r="C31" s="62">
        <f>HUMAN!G4</f>
        <v>0</v>
      </c>
      <c r="D31" s="45"/>
      <c r="E31" s="45"/>
      <c r="F31" s="45"/>
      <c r="G31" s="45"/>
      <c r="H31" s="45"/>
      <c r="I31" s="45"/>
      <c r="J31" s="45"/>
      <c r="K31" s="45"/>
      <c r="L31" s="45"/>
      <c r="M31" s="45"/>
      <c r="N31" s="45"/>
    </row>
    <row r="32" spans="1:14" ht="12" x14ac:dyDescent="0.25">
      <c r="A32" s="97"/>
      <c r="B32" s="58" t="s">
        <v>246</v>
      </c>
      <c r="C32" s="62">
        <f>HUMAN!G5</f>
        <v>0</v>
      </c>
      <c r="D32" s="45"/>
      <c r="E32" s="45"/>
      <c r="F32" s="45"/>
      <c r="G32" s="45"/>
      <c r="H32" s="45"/>
      <c r="I32" s="45"/>
      <c r="J32" s="45"/>
      <c r="K32" s="45"/>
      <c r="L32" s="45"/>
      <c r="M32" s="45"/>
      <c r="N32" s="45"/>
    </row>
    <row r="33" spans="1:14" ht="12" x14ac:dyDescent="0.25">
      <c r="A33" s="97"/>
      <c r="B33" s="58" t="s">
        <v>261</v>
      </c>
      <c r="C33" s="62">
        <f>HUMAN!G6</f>
        <v>0</v>
      </c>
      <c r="D33" s="45"/>
      <c r="E33" s="45"/>
      <c r="F33" s="45"/>
      <c r="G33" s="45"/>
      <c r="H33" s="45"/>
      <c r="I33" s="45"/>
      <c r="J33" s="45"/>
      <c r="K33" s="45"/>
      <c r="L33" s="45"/>
      <c r="M33" s="45"/>
      <c r="N33" s="45"/>
    </row>
    <row r="34" spans="1:14" ht="12" x14ac:dyDescent="0.25">
      <c r="A34" s="97"/>
      <c r="B34" s="58" t="s">
        <v>262</v>
      </c>
      <c r="C34" s="62">
        <f>HUMAN!G7</f>
        <v>0</v>
      </c>
      <c r="D34" s="45"/>
      <c r="E34" s="45"/>
      <c r="F34" s="45"/>
      <c r="G34" s="45"/>
      <c r="H34" s="45"/>
      <c r="I34" s="45"/>
      <c r="J34" s="45"/>
      <c r="K34" s="45"/>
      <c r="L34" s="45"/>
      <c r="M34" s="45"/>
      <c r="N34" s="45"/>
    </row>
    <row r="35" spans="1:14" ht="12" x14ac:dyDescent="0.25">
      <c r="A35" s="97"/>
      <c r="B35" s="58" t="s">
        <v>263</v>
      </c>
      <c r="C35" s="62">
        <f>HUMAN!G8</f>
        <v>0</v>
      </c>
      <c r="D35" s="45"/>
      <c r="E35" s="45"/>
      <c r="F35" s="45"/>
      <c r="G35" s="45"/>
      <c r="H35" s="45"/>
      <c r="I35" s="45"/>
      <c r="J35" s="45"/>
      <c r="K35" s="45"/>
      <c r="L35" s="45"/>
      <c r="M35" s="45"/>
      <c r="N35" s="45"/>
    </row>
    <row r="36" spans="1:14" ht="12" x14ac:dyDescent="0.25">
      <c r="A36" s="97"/>
      <c r="B36" s="58" t="s">
        <v>264</v>
      </c>
      <c r="C36" s="62">
        <f>HUMAN!G9</f>
        <v>0</v>
      </c>
      <c r="D36" s="45"/>
      <c r="E36" s="45"/>
      <c r="F36" s="45"/>
      <c r="G36" s="45"/>
      <c r="H36" s="45"/>
      <c r="I36" s="45"/>
      <c r="J36" s="45"/>
      <c r="K36" s="45"/>
      <c r="L36" s="45"/>
      <c r="M36" s="45"/>
      <c r="N36" s="45"/>
    </row>
    <row r="37" spans="1:14" ht="12" x14ac:dyDescent="0.25">
      <c r="A37" s="97"/>
      <c r="B37" s="58" t="s">
        <v>265</v>
      </c>
      <c r="C37" s="62">
        <f>HUMAN!G10</f>
        <v>0</v>
      </c>
      <c r="D37" s="45"/>
      <c r="E37" s="45"/>
      <c r="F37" s="45"/>
      <c r="G37" s="45"/>
      <c r="H37" s="45"/>
      <c r="I37" s="45"/>
      <c r="J37" s="45"/>
      <c r="K37" s="45"/>
      <c r="L37" s="45"/>
      <c r="M37" s="45"/>
      <c r="N37" s="45"/>
    </row>
    <row r="38" spans="1:14" ht="12" x14ac:dyDescent="0.25">
      <c r="A38" s="97"/>
      <c r="B38" s="58" t="s">
        <v>266</v>
      </c>
      <c r="C38" s="62">
        <f>HUMAN!G11</f>
        <v>0</v>
      </c>
      <c r="D38" s="45"/>
      <c r="E38" s="45"/>
      <c r="F38" s="45"/>
      <c r="G38" s="45"/>
      <c r="H38" s="45"/>
      <c r="I38" s="45"/>
      <c r="J38" s="45"/>
      <c r="K38" s="45"/>
      <c r="L38" s="45"/>
      <c r="M38" s="45"/>
      <c r="N38" s="45"/>
    </row>
    <row r="39" spans="1:14" ht="12" x14ac:dyDescent="0.25">
      <c r="A39" s="97"/>
      <c r="B39" s="58" t="s">
        <v>267</v>
      </c>
      <c r="C39" s="62">
        <f>HUMAN!G12</f>
        <v>0</v>
      </c>
      <c r="D39" s="45"/>
      <c r="E39" s="45"/>
      <c r="F39" s="45"/>
      <c r="G39" s="45"/>
      <c r="H39" s="45"/>
      <c r="I39" s="45"/>
      <c r="J39" s="45"/>
      <c r="K39" s="45"/>
      <c r="L39" s="45"/>
      <c r="M39" s="45"/>
      <c r="N39" s="45"/>
    </row>
    <row r="40" spans="1:14" ht="12" x14ac:dyDescent="0.25">
      <c r="A40" s="98"/>
      <c r="B40" s="58" t="s">
        <v>268</v>
      </c>
      <c r="C40" s="62">
        <f>HUMAN!G13</f>
        <v>0</v>
      </c>
      <c r="D40" s="45"/>
      <c r="E40" s="45"/>
      <c r="F40" s="45"/>
      <c r="G40" s="45"/>
      <c r="H40" s="45"/>
      <c r="I40" s="45"/>
      <c r="J40" s="45"/>
      <c r="K40" s="45"/>
      <c r="L40" s="45"/>
      <c r="M40" s="45"/>
      <c r="N40" s="45"/>
    </row>
    <row r="41" spans="1:14" ht="12" x14ac:dyDescent="0.25">
      <c r="A41" s="91" t="s">
        <v>289</v>
      </c>
      <c r="B41" s="91"/>
      <c r="C41" s="61">
        <f>AVERAGE(C31:C40)</f>
        <v>0</v>
      </c>
      <c r="D41" s="45"/>
      <c r="E41" s="45"/>
      <c r="F41" s="45"/>
      <c r="G41" s="45"/>
      <c r="H41" s="45"/>
      <c r="I41" s="45"/>
      <c r="J41" s="45"/>
      <c r="K41" s="45"/>
      <c r="L41" s="45"/>
      <c r="M41" s="45"/>
      <c r="N41" s="45"/>
    </row>
    <row r="42" spans="1:14" ht="12" x14ac:dyDescent="0.25">
      <c r="A42" s="99" t="s">
        <v>269</v>
      </c>
      <c r="B42" s="58" t="s">
        <v>270</v>
      </c>
      <c r="C42" s="62">
        <f>TECHNOLOGICAL!G4</f>
        <v>0</v>
      </c>
      <c r="D42" s="45"/>
      <c r="E42" s="45"/>
      <c r="F42" s="45"/>
      <c r="G42" s="45"/>
      <c r="H42" s="45"/>
      <c r="I42" s="45"/>
      <c r="J42" s="45"/>
      <c r="K42" s="45"/>
      <c r="L42" s="45"/>
      <c r="M42" s="45"/>
      <c r="N42" s="45"/>
    </row>
    <row r="43" spans="1:14" ht="12" x14ac:dyDescent="0.25">
      <c r="A43" s="100"/>
      <c r="B43" s="58" t="s">
        <v>271</v>
      </c>
      <c r="C43" s="62">
        <f>TECHNOLOGICAL!G5</f>
        <v>0</v>
      </c>
      <c r="D43" s="45"/>
      <c r="E43" s="45"/>
      <c r="F43" s="45"/>
      <c r="G43" s="45"/>
      <c r="H43" s="45"/>
      <c r="I43" s="45"/>
      <c r="J43" s="45"/>
      <c r="K43" s="45"/>
      <c r="L43" s="45"/>
      <c r="M43" s="45"/>
      <c r="N43" s="45"/>
    </row>
    <row r="44" spans="1:14" ht="12" x14ac:dyDescent="0.25">
      <c r="A44" s="100"/>
      <c r="B44" s="58" t="s">
        <v>272</v>
      </c>
      <c r="C44" s="62">
        <f>TECHNOLOGICAL!G6</f>
        <v>0</v>
      </c>
      <c r="D44" s="45"/>
      <c r="E44" s="45"/>
      <c r="F44" s="45"/>
      <c r="G44" s="45"/>
      <c r="H44" s="45"/>
      <c r="I44" s="45"/>
      <c r="J44" s="45"/>
      <c r="K44" s="45"/>
      <c r="L44" s="45"/>
      <c r="M44" s="45"/>
      <c r="N44" s="45"/>
    </row>
    <row r="45" spans="1:14" ht="12" x14ac:dyDescent="0.25">
      <c r="A45" s="100"/>
      <c r="B45" s="58" t="s">
        <v>273</v>
      </c>
      <c r="C45" s="62">
        <f>TECHNOLOGICAL!G7</f>
        <v>0</v>
      </c>
      <c r="D45" s="45"/>
      <c r="E45" s="45"/>
      <c r="F45" s="45"/>
      <c r="G45" s="45"/>
      <c r="H45" s="45"/>
      <c r="I45" s="45"/>
      <c r="J45" s="45"/>
      <c r="K45" s="45"/>
      <c r="L45" s="45"/>
      <c r="M45" s="45"/>
      <c r="N45" s="45"/>
    </row>
    <row r="46" spans="1:14" ht="12" x14ac:dyDescent="0.25">
      <c r="A46" s="100"/>
      <c r="B46" s="58" t="s">
        <v>274</v>
      </c>
      <c r="C46" s="62">
        <f>TECHNOLOGICAL!G8</f>
        <v>0</v>
      </c>
      <c r="D46" s="45"/>
      <c r="E46" s="45"/>
      <c r="F46" s="45"/>
      <c r="G46" s="45"/>
      <c r="H46" s="45"/>
      <c r="I46" s="45"/>
      <c r="J46" s="45"/>
      <c r="K46" s="45"/>
      <c r="L46" s="45"/>
      <c r="M46" s="45"/>
      <c r="N46" s="45"/>
    </row>
    <row r="47" spans="1:14" ht="12" x14ac:dyDescent="0.25">
      <c r="A47" s="100"/>
      <c r="B47" s="58" t="s">
        <v>275</v>
      </c>
      <c r="C47" s="62">
        <f>TECHNOLOGICAL!G9</f>
        <v>0</v>
      </c>
      <c r="D47" s="45"/>
      <c r="E47" s="45"/>
      <c r="F47" s="45"/>
      <c r="G47" s="45"/>
      <c r="H47" s="45"/>
      <c r="I47" s="45"/>
      <c r="J47" s="45"/>
      <c r="K47" s="45"/>
      <c r="L47" s="45"/>
      <c r="M47" s="45"/>
      <c r="N47" s="45"/>
    </row>
    <row r="48" spans="1:14" ht="12" x14ac:dyDescent="0.25">
      <c r="A48" s="100"/>
      <c r="B48" s="58" t="s">
        <v>276</v>
      </c>
      <c r="C48" s="62">
        <f>TECHNOLOGICAL!G10</f>
        <v>0</v>
      </c>
      <c r="D48" s="45"/>
      <c r="E48" s="45"/>
      <c r="F48" s="45"/>
      <c r="G48" s="45"/>
      <c r="H48" s="45"/>
      <c r="I48" s="45"/>
      <c r="J48" s="45"/>
      <c r="K48" s="45"/>
      <c r="L48" s="45"/>
      <c r="M48" s="45"/>
      <c r="N48" s="45"/>
    </row>
    <row r="49" spans="1:14" ht="12" x14ac:dyDescent="0.25">
      <c r="A49" s="91" t="s">
        <v>289</v>
      </c>
      <c r="B49" s="91"/>
      <c r="C49" s="61">
        <f>AVERAGE(C42:C48)</f>
        <v>0</v>
      </c>
      <c r="D49" s="45"/>
      <c r="E49" s="45"/>
      <c r="F49" s="45"/>
      <c r="G49" s="45"/>
      <c r="H49" s="45"/>
      <c r="I49" s="45"/>
      <c r="J49" s="45"/>
      <c r="K49" s="45"/>
      <c r="L49" s="45"/>
      <c r="M49" s="45"/>
      <c r="N49" s="45"/>
    </row>
    <row r="50" spans="1:14" ht="12" x14ac:dyDescent="0.25">
      <c r="A50" s="101" t="s">
        <v>277</v>
      </c>
      <c r="B50" s="58" t="s">
        <v>278</v>
      </c>
      <c r="C50" s="62">
        <f>DATA!G4</f>
        <v>0</v>
      </c>
      <c r="D50" s="45"/>
      <c r="E50" s="45"/>
      <c r="F50" s="45"/>
      <c r="G50" s="45"/>
      <c r="H50" s="45"/>
      <c r="I50" s="45"/>
      <c r="J50" s="45"/>
      <c r="K50" s="45"/>
      <c r="L50" s="45"/>
      <c r="M50" s="45"/>
      <c r="N50" s="45"/>
    </row>
    <row r="51" spans="1:14" ht="12" x14ac:dyDescent="0.25">
      <c r="A51" s="102"/>
      <c r="B51" s="58" t="s">
        <v>279</v>
      </c>
      <c r="C51" s="62">
        <f>DATA!G5</f>
        <v>0</v>
      </c>
      <c r="D51" s="45"/>
      <c r="E51" s="45"/>
      <c r="F51" s="45"/>
      <c r="G51" s="45"/>
      <c r="H51" s="45"/>
      <c r="I51" s="45"/>
      <c r="J51" s="45"/>
      <c r="K51" s="45"/>
      <c r="L51" s="45"/>
      <c r="M51" s="45"/>
      <c r="N51" s="45"/>
    </row>
    <row r="52" spans="1:14" ht="12" x14ac:dyDescent="0.25">
      <c r="A52" s="102"/>
      <c r="B52" s="58" t="s">
        <v>280</v>
      </c>
      <c r="C52" s="62">
        <f>DATA!G6</f>
        <v>0</v>
      </c>
      <c r="D52" s="45"/>
      <c r="E52" s="45"/>
      <c r="F52" s="45"/>
      <c r="G52" s="45"/>
      <c r="H52" s="45"/>
      <c r="I52" s="45"/>
      <c r="J52" s="45"/>
      <c r="K52" s="45"/>
      <c r="L52" s="45"/>
      <c r="M52" s="45"/>
      <c r="N52" s="45"/>
    </row>
    <row r="53" spans="1:14" ht="12" x14ac:dyDescent="0.25">
      <c r="A53" s="102"/>
      <c r="B53" s="58" t="s">
        <v>281</v>
      </c>
      <c r="C53" s="62">
        <f>DATA!G7</f>
        <v>0</v>
      </c>
      <c r="D53" s="45"/>
      <c r="E53" s="45"/>
      <c r="F53" s="45"/>
      <c r="G53" s="45"/>
      <c r="H53" s="45"/>
      <c r="I53" s="45"/>
      <c r="J53" s="45"/>
      <c r="K53" s="45"/>
      <c r="L53" s="45"/>
      <c r="M53" s="45"/>
      <c r="N53" s="45"/>
    </row>
    <row r="54" spans="1:14" ht="12" x14ac:dyDescent="0.25">
      <c r="A54" s="102"/>
      <c r="B54" s="58" t="s">
        <v>282</v>
      </c>
      <c r="C54" s="62">
        <f>DATA!G8</f>
        <v>0</v>
      </c>
      <c r="D54" s="45"/>
      <c r="E54" s="45"/>
      <c r="F54" s="45"/>
      <c r="G54" s="45"/>
      <c r="H54" s="45"/>
      <c r="I54" s="45"/>
      <c r="J54" s="45"/>
      <c r="K54" s="45"/>
      <c r="L54" s="45"/>
      <c r="M54" s="45"/>
      <c r="N54" s="45"/>
    </row>
    <row r="55" spans="1:14" ht="12" x14ac:dyDescent="0.25">
      <c r="A55" s="102"/>
      <c r="B55" s="58" t="s">
        <v>283</v>
      </c>
      <c r="C55" s="62">
        <f>DATA!G9</f>
        <v>0</v>
      </c>
      <c r="D55" s="45"/>
      <c r="E55" s="45"/>
      <c r="F55" s="45"/>
      <c r="G55" s="45"/>
      <c r="H55" s="45"/>
      <c r="I55" s="45"/>
      <c r="J55" s="45"/>
      <c r="K55" s="45"/>
      <c r="L55" s="45"/>
      <c r="M55" s="45"/>
      <c r="N55" s="45"/>
    </row>
    <row r="56" spans="1:14" ht="12" x14ac:dyDescent="0.25">
      <c r="A56" s="102"/>
      <c r="B56" s="58" t="s">
        <v>284</v>
      </c>
      <c r="C56" s="62">
        <f>DATA!G10</f>
        <v>0</v>
      </c>
      <c r="D56" s="45"/>
      <c r="E56" s="45"/>
      <c r="F56" s="45"/>
      <c r="G56" s="45"/>
      <c r="H56" s="45"/>
      <c r="I56" s="45"/>
      <c r="J56" s="45"/>
      <c r="K56" s="45"/>
      <c r="L56" s="45"/>
      <c r="M56" s="45"/>
      <c r="N56" s="45"/>
    </row>
    <row r="57" spans="1:14" ht="12" x14ac:dyDescent="0.25">
      <c r="A57" s="91" t="s">
        <v>289</v>
      </c>
      <c r="B57" s="91"/>
      <c r="C57" s="61">
        <f>AVERAGE(C50:C56)</f>
        <v>0</v>
      </c>
      <c r="D57" s="45"/>
      <c r="E57" s="45"/>
      <c r="F57" s="45"/>
      <c r="G57" s="45"/>
      <c r="H57" s="45"/>
      <c r="I57" s="45"/>
      <c r="J57" s="45"/>
      <c r="K57" s="45"/>
      <c r="L57" s="45"/>
      <c r="M57" s="45"/>
      <c r="N57" s="45"/>
    </row>
    <row r="58" spans="1:14" ht="11.4" x14ac:dyDescent="0.2">
      <c r="A58" s="43"/>
      <c r="B58" s="45"/>
      <c r="C58" s="45"/>
      <c r="D58" s="45"/>
      <c r="E58" s="45"/>
      <c r="F58" s="45"/>
      <c r="G58" s="45"/>
      <c r="H58" s="45"/>
      <c r="I58" s="45"/>
      <c r="J58" s="45"/>
      <c r="K58" s="45"/>
      <c r="L58" s="45"/>
      <c r="M58" s="45"/>
      <c r="N58" s="45"/>
    </row>
    <row r="59" spans="1:14" ht="11.4" x14ac:dyDescent="0.2">
      <c r="A59" s="43"/>
      <c r="B59" s="45"/>
      <c r="C59" s="45"/>
      <c r="D59" s="45"/>
      <c r="E59" s="45"/>
      <c r="F59" s="45"/>
      <c r="G59" s="45"/>
      <c r="H59" s="45"/>
      <c r="I59" s="45"/>
      <c r="J59" s="45"/>
      <c r="K59" s="45"/>
      <c r="L59" s="45"/>
      <c r="M59" s="45"/>
      <c r="N59" s="45"/>
    </row>
    <row r="60" spans="1:14" ht="11.4" x14ac:dyDescent="0.2">
      <c r="A60" s="43"/>
      <c r="B60" s="45"/>
      <c r="C60" s="45"/>
      <c r="D60" s="45"/>
      <c r="E60" s="45"/>
      <c r="F60" s="45"/>
      <c r="G60" s="45"/>
      <c r="H60" s="45"/>
      <c r="I60" s="45"/>
      <c r="J60" s="45"/>
      <c r="K60" s="45"/>
      <c r="L60" s="45"/>
      <c r="M60" s="45"/>
      <c r="N60" s="45"/>
    </row>
    <row r="61" spans="1:14" ht="11.4" x14ac:dyDescent="0.2">
      <c r="A61" s="43"/>
      <c r="B61" s="45"/>
      <c r="C61" s="45"/>
      <c r="D61" s="45"/>
      <c r="E61" s="45"/>
      <c r="F61" s="45"/>
      <c r="G61" s="45"/>
      <c r="H61" s="45"/>
      <c r="I61" s="45"/>
      <c r="J61" s="45"/>
      <c r="K61" s="45"/>
      <c r="L61" s="45"/>
      <c r="M61" s="45"/>
      <c r="N61" s="45"/>
    </row>
    <row r="62" spans="1:14" ht="11.4" x14ac:dyDescent="0.2">
      <c r="A62" s="43"/>
      <c r="B62" s="45"/>
      <c r="C62" s="45"/>
      <c r="D62" s="45"/>
      <c r="E62" s="45"/>
      <c r="F62" s="45"/>
      <c r="G62" s="45"/>
      <c r="H62" s="45"/>
      <c r="I62" s="45"/>
      <c r="J62" s="45"/>
      <c r="K62" s="45"/>
      <c r="L62" s="45"/>
      <c r="M62" s="45"/>
      <c r="N62" s="45"/>
    </row>
    <row r="63" spans="1:14" ht="11.4" x14ac:dyDescent="0.2">
      <c r="A63" s="43"/>
      <c r="B63" s="45"/>
      <c r="C63" s="45"/>
      <c r="D63" s="45"/>
      <c r="E63" s="45"/>
      <c r="F63" s="45"/>
      <c r="G63" s="45"/>
      <c r="H63" s="45"/>
      <c r="I63" s="45"/>
      <c r="J63" s="45"/>
      <c r="K63" s="45"/>
      <c r="L63" s="45"/>
      <c r="M63" s="45"/>
      <c r="N63" s="45"/>
    </row>
    <row r="64" spans="1:14" ht="11.4" x14ac:dyDescent="0.2">
      <c r="A64" s="43"/>
      <c r="B64" s="45"/>
      <c r="C64" s="45"/>
      <c r="D64" s="45"/>
      <c r="E64" s="45"/>
      <c r="F64" s="45"/>
      <c r="G64" s="45"/>
      <c r="H64" s="45"/>
      <c r="I64" s="45"/>
      <c r="J64" s="45"/>
      <c r="K64" s="45"/>
      <c r="L64" s="45"/>
      <c r="M64" s="45"/>
      <c r="N64" s="45"/>
    </row>
    <row r="65" spans="1:14" ht="11.4" x14ac:dyDescent="0.2">
      <c r="A65" s="43"/>
      <c r="B65" s="45"/>
      <c r="C65" s="45"/>
      <c r="D65" s="45"/>
      <c r="E65" s="45"/>
      <c r="F65" s="45"/>
      <c r="G65" s="45"/>
      <c r="H65" s="45"/>
      <c r="I65" s="45"/>
      <c r="J65" s="45"/>
      <c r="K65" s="45"/>
      <c r="L65" s="45"/>
      <c r="M65" s="45"/>
      <c r="N65" s="45"/>
    </row>
    <row r="66" spans="1:14" ht="11.4" x14ac:dyDescent="0.2">
      <c r="A66" s="43"/>
      <c r="C66" s="45"/>
      <c r="D66" s="45"/>
      <c r="E66" s="45"/>
      <c r="F66" s="45"/>
      <c r="G66" s="45"/>
      <c r="H66" s="45"/>
      <c r="I66" s="45"/>
      <c r="J66" s="45"/>
      <c r="K66" s="45"/>
      <c r="L66" s="45"/>
      <c r="M66" s="45"/>
      <c r="N66" s="45"/>
    </row>
    <row r="67" spans="1:14" ht="11.4" x14ac:dyDescent="0.2">
      <c r="A67" s="43"/>
      <c r="C67" s="45"/>
      <c r="D67" s="45"/>
      <c r="E67" s="45"/>
      <c r="F67" s="45"/>
      <c r="G67" s="45"/>
      <c r="H67" s="45"/>
      <c r="I67" s="45"/>
      <c r="J67" s="45"/>
      <c r="K67" s="45"/>
      <c r="L67" s="45"/>
      <c r="M67" s="45"/>
      <c r="N67" s="45"/>
    </row>
    <row r="68" spans="1:14" ht="11.4" x14ac:dyDescent="0.2">
      <c r="A68" s="43"/>
      <c r="B68" s="45"/>
      <c r="C68" s="45"/>
      <c r="D68" s="45"/>
      <c r="E68" s="45"/>
      <c r="F68" s="45"/>
      <c r="G68" s="45"/>
      <c r="H68" s="45"/>
      <c r="I68" s="45"/>
      <c r="J68" s="45"/>
      <c r="K68" s="45"/>
      <c r="L68" s="45"/>
      <c r="M68" s="45"/>
      <c r="N68" s="45"/>
    </row>
    <row r="69" spans="1:14" ht="11.4" x14ac:dyDescent="0.2">
      <c r="A69" s="43"/>
      <c r="B69" s="45"/>
      <c r="C69" s="45"/>
      <c r="D69" s="45"/>
      <c r="E69" s="45"/>
      <c r="F69" s="45"/>
      <c r="G69" s="45"/>
      <c r="H69" s="45"/>
      <c r="I69" s="45"/>
      <c r="J69" s="45"/>
      <c r="K69" s="45"/>
      <c r="L69" s="45"/>
      <c r="M69" s="45"/>
      <c r="N69" s="45"/>
    </row>
    <row r="70" spans="1:14" ht="11.4" x14ac:dyDescent="0.2">
      <c r="A70" s="43"/>
      <c r="B70" s="45"/>
      <c r="C70" s="45"/>
      <c r="D70" s="45"/>
      <c r="E70" s="45"/>
      <c r="F70" s="45"/>
      <c r="G70" s="45"/>
      <c r="H70" s="45"/>
      <c r="I70" s="45"/>
      <c r="J70" s="45"/>
      <c r="K70" s="45"/>
      <c r="L70" s="45"/>
      <c r="M70" s="45"/>
      <c r="N70" s="45"/>
    </row>
    <row r="71" spans="1:14" ht="11.4" x14ac:dyDescent="0.2">
      <c r="A71" s="43"/>
      <c r="B71" s="45"/>
      <c r="C71" s="45"/>
      <c r="D71" s="45"/>
      <c r="E71" s="45"/>
      <c r="F71" s="45"/>
      <c r="G71" s="45"/>
      <c r="H71" s="45"/>
      <c r="I71" s="45"/>
      <c r="J71" s="45"/>
      <c r="K71" s="45"/>
      <c r="L71" s="45"/>
      <c r="M71" s="45"/>
      <c r="N71" s="45"/>
    </row>
    <row r="72" spans="1:14" ht="11.4" x14ac:dyDescent="0.2">
      <c r="A72" s="43"/>
      <c r="B72" s="45"/>
      <c r="C72" s="45"/>
      <c r="D72" s="45"/>
      <c r="E72" s="45"/>
      <c r="F72" s="45"/>
      <c r="G72" s="45"/>
      <c r="H72" s="45"/>
      <c r="I72" s="45"/>
      <c r="J72" s="45"/>
      <c r="K72" s="45"/>
      <c r="L72" s="45"/>
      <c r="M72" s="45"/>
      <c r="N72" s="45"/>
    </row>
    <row r="73" spans="1:14" ht="11.4" x14ac:dyDescent="0.2">
      <c r="A73" s="43"/>
      <c r="B73" s="45"/>
      <c r="C73" s="45"/>
      <c r="D73" s="45"/>
      <c r="E73" s="45"/>
      <c r="F73" s="45"/>
      <c r="G73" s="45"/>
      <c r="H73" s="45"/>
      <c r="I73" s="45"/>
      <c r="J73" s="45"/>
      <c r="K73" s="45"/>
      <c r="L73" s="45"/>
      <c r="M73" s="45"/>
      <c r="N73" s="45"/>
    </row>
    <row r="74" spans="1:14" ht="11.4" x14ac:dyDescent="0.2">
      <c r="A74" s="43"/>
      <c r="B74" s="45"/>
      <c r="C74" s="45"/>
      <c r="D74" s="45"/>
      <c r="E74" s="45"/>
      <c r="F74" s="45"/>
      <c r="G74" s="45"/>
      <c r="H74" s="45"/>
      <c r="I74" s="45"/>
      <c r="J74" s="45"/>
      <c r="K74" s="45"/>
      <c r="L74" s="45"/>
      <c r="M74" s="45"/>
      <c r="N74" s="45"/>
    </row>
    <row r="75" spans="1:14" ht="11.4" x14ac:dyDescent="0.2">
      <c r="A75" s="43"/>
      <c r="B75" s="45"/>
      <c r="C75" s="45"/>
      <c r="D75" s="45"/>
      <c r="E75" s="45"/>
      <c r="F75" s="45"/>
      <c r="G75" s="45"/>
      <c r="H75" s="45"/>
      <c r="I75" s="45"/>
      <c r="J75" s="45"/>
      <c r="K75" s="45"/>
      <c r="L75" s="45"/>
      <c r="M75" s="45"/>
      <c r="N75" s="45"/>
    </row>
    <row r="76" spans="1:14" ht="11.4" x14ac:dyDescent="0.2">
      <c r="A76" s="43"/>
      <c r="B76" s="45"/>
      <c r="C76" s="45"/>
      <c r="D76" s="45"/>
      <c r="E76" s="45"/>
      <c r="F76" s="45"/>
      <c r="G76" s="45"/>
      <c r="H76" s="45"/>
      <c r="I76" s="45"/>
      <c r="J76" s="45"/>
      <c r="K76" s="45"/>
      <c r="L76" s="45"/>
      <c r="M76" s="45"/>
      <c r="N76" s="45"/>
    </row>
    <row r="77" spans="1:14" ht="11.4" x14ac:dyDescent="0.2">
      <c r="A77" s="43"/>
      <c r="B77" s="45"/>
      <c r="C77" s="45"/>
      <c r="D77" s="45"/>
      <c r="E77" s="45"/>
      <c r="F77" s="45"/>
      <c r="G77" s="45"/>
      <c r="H77" s="45"/>
      <c r="I77" s="45"/>
      <c r="J77" s="45"/>
      <c r="K77" s="45"/>
      <c r="L77" s="45"/>
      <c r="M77" s="45"/>
      <c r="N77" s="45"/>
    </row>
    <row r="78" spans="1:14" ht="11.4" x14ac:dyDescent="0.2">
      <c r="A78" s="43"/>
      <c r="B78" s="45"/>
      <c r="C78" s="45"/>
      <c r="D78" s="45"/>
      <c r="E78" s="45"/>
      <c r="F78" s="45"/>
      <c r="G78" s="45"/>
      <c r="H78" s="45"/>
      <c r="I78" s="45"/>
      <c r="J78" s="45"/>
      <c r="K78" s="45"/>
      <c r="L78" s="45"/>
      <c r="M78" s="45"/>
      <c r="N78" s="45"/>
    </row>
    <row r="79" spans="1:14" ht="11.4" x14ac:dyDescent="0.2">
      <c r="A79" s="43"/>
      <c r="B79" s="45"/>
      <c r="C79" s="45"/>
      <c r="D79" s="45"/>
      <c r="E79" s="45"/>
      <c r="F79" s="45"/>
      <c r="G79" s="45"/>
      <c r="H79" s="45"/>
      <c r="I79" s="45"/>
      <c r="J79" s="45"/>
      <c r="K79" s="45"/>
      <c r="L79" s="45"/>
      <c r="M79" s="45"/>
      <c r="N79" s="45"/>
    </row>
    <row r="80" spans="1:14" ht="11.4" x14ac:dyDescent="0.2">
      <c r="A80" s="43"/>
      <c r="B80" s="45"/>
      <c r="C80" s="45"/>
      <c r="D80" s="45"/>
      <c r="E80" s="45"/>
      <c r="F80" s="45"/>
      <c r="G80" s="45"/>
      <c r="H80" s="45"/>
      <c r="I80" s="45"/>
      <c r="J80" s="45"/>
      <c r="K80" s="45"/>
      <c r="L80" s="45"/>
      <c r="M80" s="45"/>
      <c r="N80" s="45"/>
    </row>
    <row r="81" spans="1:14" ht="11.4" x14ac:dyDescent="0.2">
      <c r="A81" s="43"/>
      <c r="B81" s="45"/>
      <c r="C81" s="45"/>
      <c r="D81" s="45"/>
      <c r="E81" s="45"/>
      <c r="F81" s="45"/>
      <c r="G81" s="45"/>
      <c r="H81" s="45"/>
      <c r="I81" s="45"/>
      <c r="J81" s="45"/>
      <c r="K81" s="45"/>
      <c r="L81" s="45"/>
      <c r="M81" s="45"/>
      <c r="N81" s="45"/>
    </row>
    <row r="82" spans="1:14" ht="11.4" x14ac:dyDescent="0.2">
      <c r="A82" s="43"/>
      <c r="B82" s="45"/>
      <c r="C82" s="45"/>
      <c r="D82" s="45"/>
      <c r="E82" s="45"/>
      <c r="F82" s="45"/>
      <c r="G82" s="45"/>
      <c r="H82" s="45"/>
      <c r="I82" s="45"/>
      <c r="J82" s="45"/>
      <c r="K82" s="45"/>
      <c r="L82" s="45"/>
      <c r="M82" s="45"/>
      <c r="N82" s="45"/>
    </row>
    <row r="83" spans="1:14" ht="11.4" x14ac:dyDescent="0.2">
      <c r="A83" s="43"/>
      <c r="B83" s="45"/>
      <c r="C83" s="45"/>
      <c r="D83" s="45"/>
      <c r="E83" s="45"/>
      <c r="F83" s="45"/>
      <c r="G83" s="45"/>
      <c r="H83" s="45"/>
      <c r="I83" s="45"/>
      <c r="J83" s="45"/>
      <c r="K83" s="45"/>
      <c r="L83" s="45"/>
      <c r="M83" s="45"/>
      <c r="N83" s="45"/>
    </row>
    <row r="84" spans="1:14" ht="11.4" x14ac:dyDescent="0.2">
      <c r="A84" s="43"/>
      <c r="B84" s="45"/>
      <c r="C84" s="45"/>
      <c r="D84" s="45"/>
      <c r="E84" s="45"/>
      <c r="F84" s="45"/>
      <c r="G84" s="45"/>
      <c r="H84" s="45"/>
      <c r="I84" s="45"/>
      <c r="J84" s="45"/>
      <c r="K84" s="45"/>
      <c r="L84" s="45"/>
      <c r="M84" s="45"/>
      <c r="N84" s="45"/>
    </row>
    <row r="85" spans="1:14" ht="11.4" x14ac:dyDescent="0.2">
      <c r="A85" s="43"/>
      <c r="B85" s="45"/>
      <c r="C85" s="45"/>
      <c r="D85" s="45"/>
      <c r="E85" s="45"/>
      <c r="F85" s="45"/>
      <c r="G85" s="45"/>
      <c r="H85" s="45"/>
      <c r="I85" s="45"/>
      <c r="J85" s="45"/>
      <c r="K85" s="45"/>
      <c r="L85" s="45"/>
      <c r="M85" s="45"/>
      <c r="N85" s="45"/>
    </row>
    <row r="86" spans="1:14" ht="24" customHeight="1" x14ac:dyDescent="0.2">
      <c r="A86" s="43"/>
      <c r="B86" s="45"/>
      <c r="C86" s="45"/>
      <c r="D86" s="45"/>
      <c r="E86" s="45"/>
      <c r="F86" s="45"/>
      <c r="G86" s="45"/>
      <c r="H86" s="45"/>
      <c r="I86" s="45"/>
      <c r="J86" s="45"/>
      <c r="K86" s="45"/>
      <c r="L86" s="45"/>
      <c r="M86" s="45"/>
      <c r="N86" s="45"/>
    </row>
    <row r="87" spans="1:14" ht="11.4" x14ac:dyDescent="0.2">
      <c r="A87" s="43"/>
      <c r="B87" s="45"/>
      <c r="C87" s="45"/>
      <c r="D87" s="45"/>
      <c r="E87" s="45"/>
      <c r="F87" s="45"/>
      <c r="G87" s="45"/>
      <c r="H87" s="45"/>
      <c r="I87" s="45"/>
      <c r="J87" s="45"/>
      <c r="K87" s="45"/>
      <c r="L87" s="45"/>
      <c r="M87" s="45"/>
      <c r="N87" s="45"/>
    </row>
    <row r="88" spans="1:14" ht="11.4" x14ac:dyDescent="0.2">
      <c r="A88" s="43"/>
      <c r="B88" s="45"/>
      <c r="C88" s="45"/>
      <c r="D88" s="45"/>
      <c r="E88" s="45"/>
      <c r="F88" s="45"/>
      <c r="G88" s="45"/>
      <c r="H88" s="45"/>
      <c r="I88" s="45"/>
      <c r="J88" s="45"/>
      <c r="K88" s="45"/>
      <c r="L88" s="45"/>
      <c r="M88" s="45"/>
      <c r="N88" s="45"/>
    </row>
    <row r="89" spans="1:14" ht="11.4" x14ac:dyDescent="0.2">
      <c r="A89" s="43"/>
      <c r="B89" s="45"/>
      <c r="C89" s="45"/>
      <c r="D89" s="45"/>
      <c r="E89" s="45"/>
      <c r="F89" s="45"/>
      <c r="G89" s="45"/>
      <c r="H89" s="45"/>
      <c r="I89" s="45"/>
      <c r="J89" s="45"/>
      <c r="K89" s="45"/>
      <c r="L89" s="45"/>
      <c r="M89" s="45"/>
      <c r="N89" s="45"/>
    </row>
    <row r="90" spans="1:14" ht="11.4" x14ac:dyDescent="0.2">
      <c r="A90" s="43"/>
      <c r="B90" s="45"/>
      <c r="C90" s="45"/>
      <c r="D90" s="45"/>
      <c r="E90" s="45"/>
      <c r="F90" s="45"/>
      <c r="G90" s="45"/>
      <c r="H90" s="45"/>
      <c r="I90" s="45"/>
      <c r="J90" s="45"/>
      <c r="K90" s="45"/>
      <c r="L90" s="45"/>
      <c r="M90" s="45"/>
      <c r="N90" s="45"/>
    </row>
    <row r="91" spans="1:14" ht="11.4" x14ac:dyDescent="0.2">
      <c r="A91" s="43"/>
      <c r="B91" s="45"/>
      <c r="C91" s="45"/>
      <c r="D91" s="45"/>
      <c r="E91" s="45"/>
      <c r="F91" s="45"/>
      <c r="G91" s="45"/>
      <c r="H91" s="45"/>
      <c r="I91" s="45"/>
      <c r="J91" s="45"/>
      <c r="K91" s="45"/>
      <c r="L91" s="45"/>
      <c r="M91" s="45"/>
      <c r="N91" s="45"/>
    </row>
    <row r="92" spans="1:14" ht="11.4" x14ac:dyDescent="0.2">
      <c r="A92" s="43"/>
      <c r="B92" s="45"/>
      <c r="C92" s="45"/>
      <c r="D92" s="45"/>
      <c r="E92" s="45"/>
      <c r="F92" s="45"/>
      <c r="G92" s="45"/>
      <c r="H92" s="45"/>
      <c r="I92" s="45"/>
      <c r="J92" s="45"/>
      <c r="K92" s="45"/>
      <c r="L92" s="45"/>
      <c r="M92" s="45"/>
      <c r="N92" s="45"/>
    </row>
    <row r="93" spans="1:14" ht="11.4" x14ac:dyDescent="0.2">
      <c r="A93" s="43"/>
      <c r="B93" s="45"/>
      <c r="C93" s="45"/>
      <c r="D93" s="45"/>
      <c r="E93" s="45"/>
      <c r="F93" s="45"/>
      <c r="G93" s="45"/>
      <c r="H93" s="45"/>
      <c r="I93" s="45"/>
      <c r="J93" s="45"/>
      <c r="K93" s="45"/>
      <c r="L93" s="45"/>
      <c r="M93" s="45"/>
      <c r="N93" s="45"/>
    </row>
    <row r="94" spans="1:14" ht="11.4" x14ac:dyDescent="0.2">
      <c r="A94" s="43"/>
      <c r="B94" s="45"/>
      <c r="C94" s="45"/>
      <c r="D94" s="45"/>
      <c r="E94" s="45"/>
      <c r="F94" s="45"/>
      <c r="G94" s="45"/>
      <c r="H94" s="45"/>
      <c r="I94" s="45"/>
      <c r="J94" s="45"/>
      <c r="K94" s="45"/>
      <c r="L94" s="45"/>
      <c r="M94" s="45"/>
      <c r="N94" s="45"/>
    </row>
    <row r="95" spans="1:14" ht="11.4" x14ac:dyDescent="0.2">
      <c r="A95" s="43"/>
      <c r="B95" s="45"/>
      <c r="C95" s="45"/>
      <c r="D95" s="45"/>
      <c r="E95" s="45"/>
      <c r="F95" s="45"/>
      <c r="G95" s="45"/>
      <c r="H95" s="45"/>
      <c r="I95" s="45"/>
      <c r="J95" s="45"/>
      <c r="K95" s="45"/>
      <c r="L95" s="45"/>
      <c r="M95" s="45"/>
      <c r="N95" s="45"/>
    </row>
    <row r="96" spans="1:14" ht="11.4" x14ac:dyDescent="0.2">
      <c r="A96" s="43"/>
      <c r="B96" s="45"/>
      <c r="C96" s="45"/>
      <c r="D96" s="45"/>
      <c r="E96" s="45"/>
      <c r="F96" s="45"/>
      <c r="G96" s="45"/>
      <c r="H96" s="45"/>
      <c r="I96" s="45"/>
      <c r="J96" s="45"/>
      <c r="K96" s="45"/>
      <c r="L96" s="45"/>
      <c r="M96" s="45"/>
      <c r="N96" s="45"/>
    </row>
    <row r="97" spans="1:14" ht="11.4" x14ac:dyDescent="0.2">
      <c r="A97" s="43"/>
      <c r="B97" s="45"/>
      <c r="C97" s="45"/>
      <c r="D97" s="45"/>
      <c r="E97" s="45"/>
      <c r="F97" s="45"/>
      <c r="G97" s="45"/>
      <c r="H97" s="45"/>
      <c r="I97" s="45"/>
      <c r="J97" s="45"/>
      <c r="K97" s="45"/>
      <c r="L97" s="45"/>
      <c r="M97" s="45"/>
      <c r="N97" s="45"/>
    </row>
    <row r="98" spans="1:14" ht="11.4" x14ac:dyDescent="0.2">
      <c r="A98" s="43"/>
      <c r="B98" s="45"/>
      <c r="C98" s="45"/>
      <c r="D98" s="45"/>
      <c r="E98" s="45"/>
      <c r="F98" s="45"/>
      <c r="G98" s="45"/>
      <c r="H98" s="45"/>
      <c r="I98" s="45"/>
      <c r="J98" s="45"/>
      <c r="K98" s="45"/>
      <c r="L98" s="45"/>
      <c r="M98" s="45"/>
      <c r="N98" s="45"/>
    </row>
    <row r="99" spans="1:14" ht="11.4" x14ac:dyDescent="0.2">
      <c r="A99" s="43"/>
      <c r="B99" s="45"/>
      <c r="C99" s="45"/>
      <c r="D99" s="45"/>
      <c r="E99" s="45"/>
      <c r="F99" s="45"/>
      <c r="G99" s="45"/>
      <c r="H99" s="45"/>
      <c r="I99" s="45"/>
      <c r="J99" s="45"/>
      <c r="K99" s="45"/>
      <c r="L99" s="45"/>
      <c r="M99" s="45"/>
      <c r="N99" s="45"/>
    </row>
    <row r="100" spans="1:14" ht="11.4" x14ac:dyDescent="0.2">
      <c r="A100" s="43"/>
      <c r="B100" s="45"/>
      <c r="C100" s="45"/>
      <c r="D100" s="45"/>
      <c r="E100" s="45"/>
      <c r="F100" s="45"/>
      <c r="G100" s="45"/>
      <c r="H100" s="45"/>
      <c r="I100" s="45"/>
      <c r="J100" s="45"/>
      <c r="K100" s="45"/>
      <c r="L100" s="45"/>
      <c r="M100" s="45"/>
      <c r="N100" s="45"/>
    </row>
    <row r="101" spans="1:14" ht="11.4" x14ac:dyDescent="0.2">
      <c r="A101" s="43"/>
      <c r="B101" s="45"/>
      <c r="C101" s="45"/>
      <c r="D101" s="45"/>
      <c r="E101" s="45"/>
      <c r="F101" s="45"/>
      <c r="G101" s="45"/>
      <c r="H101" s="45"/>
      <c r="I101" s="45"/>
      <c r="J101" s="45"/>
      <c r="K101" s="45"/>
      <c r="L101" s="45"/>
      <c r="M101" s="45"/>
      <c r="N101" s="45"/>
    </row>
    <row r="102" spans="1:14" ht="11.4" x14ac:dyDescent="0.2">
      <c r="A102" s="43"/>
      <c r="B102" s="45"/>
      <c r="C102" s="45"/>
      <c r="D102" s="45"/>
      <c r="E102" s="45"/>
      <c r="F102" s="45"/>
      <c r="G102" s="45"/>
      <c r="H102" s="45"/>
      <c r="I102" s="45"/>
      <c r="J102" s="45"/>
      <c r="K102" s="45"/>
      <c r="L102" s="45"/>
      <c r="M102" s="45"/>
      <c r="N102" s="45"/>
    </row>
    <row r="103" spans="1:14" ht="11.4" x14ac:dyDescent="0.2">
      <c r="A103" s="43"/>
      <c r="B103" s="45"/>
      <c r="C103" s="45"/>
      <c r="D103" s="45"/>
      <c r="E103" s="45"/>
      <c r="F103" s="45"/>
      <c r="G103" s="45"/>
      <c r="H103" s="45"/>
      <c r="I103" s="45"/>
      <c r="J103" s="45"/>
      <c r="K103" s="45"/>
      <c r="L103" s="45"/>
      <c r="M103" s="45"/>
      <c r="N103" s="45"/>
    </row>
    <row r="104" spans="1:14" ht="11.4" x14ac:dyDescent="0.2">
      <c r="A104" s="43"/>
      <c r="B104" s="45"/>
      <c r="C104" s="45"/>
      <c r="D104" s="45"/>
      <c r="E104" s="45"/>
      <c r="F104" s="45"/>
      <c r="G104" s="45"/>
      <c r="H104" s="45"/>
      <c r="I104" s="45"/>
      <c r="J104" s="45"/>
      <c r="K104" s="45"/>
      <c r="L104" s="45"/>
      <c r="M104" s="45"/>
      <c r="N104" s="45"/>
    </row>
    <row r="105" spans="1:14" ht="11.4" x14ac:dyDescent="0.2">
      <c r="A105" s="43"/>
      <c r="B105" s="45"/>
      <c r="C105" s="45"/>
      <c r="D105" s="45"/>
      <c r="E105" s="45"/>
      <c r="F105" s="45"/>
      <c r="G105" s="45"/>
      <c r="H105" s="45"/>
      <c r="I105" s="45"/>
      <c r="J105" s="45"/>
      <c r="K105" s="45"/>
      <c r="L105" s="45"/>
      <c r="M105" s="45"/>
      <c r="N105" s="45"/>
    </row>
    <row r="106" spans="1:14" ht="11.4" x14ac:dyDescent="0.2">
      <c r="A106" s="43"/>
      <c r="B106" s="45"/>
      <c r="C106" s="45"/>
      <c r="D106" s="45"/>
      <c r="E106" s="45"/>
      <c r="F106" s="45"/>
      <c r="G106" s="45"/>
      <c r="H106" s="45"/>
      <c r="I106" s="45"/>
      <c r="J106" s="45"/>
      <c r="K106" s="45"/>
      <c r="L106" s="45"/>
      <c r="M106" s="45"/>
      <c r="N106" s="45"/>
    </row>
    <row r="107" spans="1:14" ht="11.4" x14ac:dyDescent="0.2">
      <c r="A107" s="43"/>
      <c r="B107" s="45"/>
      <c r="C107" s="45"/>
      <c r="D107" s="45"/>
      <c r="E107" s="45"/>
      <c r="F107" s="45"/>
      <c r="G107" s="45"/>
      <c r="H107" s="45"/>
      <c r="I107" s="45"/>
      <c r="J107" s="45"/>
      <c r="K107" s="45"/>
      <c r="L107" s="45"/>
      <c r="M107" s="45"/>
      <c r="N107" s="45"/>
    </row>
    <row r="108" spans="1:14" ht="11.4" x14ac:dyDescent="0.2">
      <c r="A108" s="43"/>
      <c r="B108" s="45"/>
      <c r="C108" s="45"/>
      <c r="D108" s="45"/>
      <c r="E108" s="45"/>
      <c r="F108" s="45"/>
      <c r="G108" s="45"/>
      <c r="H108" s="45"/>
      <c r="I108" s="45"/>
      <c r="J108" s="45"/>
      <c r="K108" s="45"/>
      <c r="L108" s="45"/>
      <c r="M108" s="45"/>
      <c r="N108" s="45"/>
    </row>
    <row r="109" spans="1:14" ht="11.4" x14ac:dyDescent="0.2">
      <c r="A109" s="43"/>
      <c r="B109" s="45"/>
      <c r="C109" s="45"/>
      <c r="D109" s="45"/>
      <c r="E109" s="45"/>
      <c r="F109" s="45"/>
      <c r="G109" s="45"/>
      <c r="H109" s="45"/>
      <c r="I109" s="45"/>
      <c r="J109" s="45"/>
      <c r="K109" s="45"/>
      <c r="L109" s="45"/>
      <c r="M109" s="45"/>
      <c r="N109" s="45"/>
    </row>
    <row r="110" spans="1:14" ht="11.4" x14ac:dyDescent="0.2">
      <c r="A110" s="43"/>
      <c r="B110" s="45"/>
      <c r="C110" s="45"/>
      <c r="D110" s="45"/>
      <c r="E110" s="45"/>
      <c r="F110" s="45"/>
      <c r="G110" s="45"/>
      <c r="H110" s="45"/>
      <c r="I110" s="45"/>
      <c r="J110" s="45"/>
      <c r="K110" s="45"/>
      <c r="L110" s="45"/>
      <c r="M110" s="45"/>
      <c r="N110" s="45"/>
    </row>
    <row r="111" spans="1:14" ht="11.4" x14ac:dyDescent="0.2">
      <c r="A111" s="43"/>
      <c r="B111" s="45"/>
      <c r="C111" s="45"/>
      <c r="D111" s="45"/>
      <c r="E111" s="45"/>
      <c r="F111" s="45"/>
      <c r="G111" s="45"/>
      <c r="H111" s="45"/>
      <c r="I111" s="45"/>
      <c r="J111" s="45"/>
      <c r="K111" s="45"/>
      <c r="L111" s="45"/>
      <c r="M111" s="45"/>
      <c r="N111" s="45"/>
    </row>
    <row r="112" spans="1:14" ht="11.4" x14ac:dyDescent="0.2">
      <c r="A112" s="43"/>
      <c r="B112" s="45"/>
      <c r="C112" s="45"/>
      <c r="D112" s="45"/>
      <c r="E112" s="45"/>
      <c r="F112" s="45"/>
      <c r="G112" s="45"/>
      <c r="H112" s="45"/>
      <c r="I112" s="45"/>
      <c r="J112" s="45"/>
      <c r="K112" s="45"/>
      <c r="L112" s="45"/>
      <c r="M112" s="45"/>
      <c r="N112" s="45"/>
    </row>
    <row r="113" spans="1:14" ht="11.4" x14ac:dyDescent="0.2">
      <c r="A113" s="43"/>
      <c r="B113" s="45"/>
      <c r="C113" s="45"/>
      <c r="D113" s="45"/>
      <c r="E113" s="45"/>
      <c r="F113" s="45"/>
      <c r="G113" s="45"/>
      <c r="H113" s="45"/>
      <c r="I113" s="45"/>
      <c r="J113" s="45"/>
      <c r="K113" s="45"/>
      <c r="L113" s="45"/>
      <c r="M113" s="45"/>
      <c r="N113" s="45"/>
    </row>
    <row r="114" spans="1:14" ht="11.4" x14ac:dyDescent="0.2">
      <c r="A114" s="43"/>
      <c r="B114" s="45"/>
      <c r="C114" s="45"/>
      <c r="D114" s="45"/>
      <c r="E114" s="45"/>
      <c r="F114" s="45"/>
      <c r="G114" s="45"/>
      <c r="H114" s="45"/>
      <c r="I114" s="45"/>
      <c r="J114" s="45"/>
      <c r="K114" s="45"/>
      <c r="L114" s="45"/>
      <c r="M114" s="45"/>
      <c r="N114" s="45"/>
    </row>
    <row r="115" spans="1:14" ht="11.4" x14ac:dyDescent="0.2">
      <c r="A115" s="43"/>
      <c r="B115" s="45"/>
      <c r="C115" s="45"/>
      <c r="D115" s="45"/>
      <c r="E115" s="45"/>
      <c r="F115" s="45"/>
      <c r="G115" s="45"/>
      <c r="H115" s="45"/>
      <c r="I115" s="45"/>
      <c r="J115" s="45"/>
      <c r="K115" s="45"/>
      <c r="L115" s="45"/>
      <c r="M115" s="45"/>
      <c r="N115" s="45"/>
    </row>
    <row r="116" spans="1:14" ht="11.4" x14ac:dyDescent="0.2">
      <c r="A116" s="43"/>
      <c r="B116" s="45"/>
      <c r="C116" s="45"/>
      <c r="D116" s="45"/>
      <c r="E116" s="45"/>
      <c r="F116" s="45"/>
      <c r="G116" s="45"/>
      <c r="H116" s="45"/>
      <c r="I116" s="45"/>
      <c r="J116" s="45"/>
      <c r="K116" s="45"/>
      <c r="L116" s="45"/>
      <c r="M116" s="45"/>
      <c r="N116" s="45"/>
    </row>
    <row r="117" spans="1:14" ht="11.4" x14ac:dyDescent="0.2">
      <c r="A117" s="43"/>
      <c r="B117" s="45"/>
      <c r="C117" s="45"/>
      <c r="D117" s="45"/>
      <c r="E117" s="45"/>
      <c r="F117" s="45"/>
      <c r="G117" s="45"/>
      <c r="H117" s="45"/>
      <c r="I117" s="45"/>
      <c r="J117" s="45"/>
      <c r="K117" s="45"/>
      <c r="L117" s="45"/>
      <c r="M117" s="45"/>
      <c r="N117" s="45"/>
    </row>
    <row r="118" spans="1:14" ht="11.4" x14ac:dyDescent="0.2">
      <c r="A118" s="43"/>
      <c r="B118" s="45"/>
      <c r="C118" s="45"/>
      <c r="D118" s="45"/>
      <c r="E118" s="45"/>
      <c r="F118" s="45"/>
      <c r="G118" s="45"/>
      <c r="H118" s="45"/>
      <c r="I118" s="45"/>
      <c r="J118" s="45"/>
      <c r="K118" s="45"/>
      <c r="L118" s="45"/>
      <c r="M118" s="45"/>
      <c r="N118" s="45"/>
    </row>
    <row r="119" spans="1:14" ht="11.4" x14ac:dyDescent="0.2">
      <c r="A119" s="43"/>
      <c r="B119" s="45"/>
      <c r="C119" s="45"/>
      <c r="D119" s="45"/>
      <c r="E119" s="45"/>
      <c r="F119" s="45"/>
      <c r="G119" s="45"/>
      <c r="H119" s="45"/>
      <c r="I119" s="45"/>
      <c r="J119" s="45"/>
      <c r="K119" s="45"/>
      <c r="L119" s="45"/>
      <c r="M119" s="45"/>
      <c r="N119" s="45"/>
    </row>
    <row r="120" spans="1:14" ht="11.4" x14ac:dyDescent="0.2">
      <c r="A120" s="43"/>
      <c r="B120" s="45"/>
      <c r="C120" s="45"/>
      <c r="D120" s="45"/>
      <c r="E120" s="45"/>
      <c r="F120" s="45"/>
      <c r="G120" s="45"/>
      <c r="H120" s="45"/>
      <c r="I120" s="45"/>
      <c r="J120" s="45"/>
      <c r="K120" s="45"/>
      <c r="L120" s="45"/>
      <c r="M120" s="45"/>
      <c r="N120" s="45"/>
    </row>
    <row r="121" spans="1:14" ht="11.4" x14ac:dyDescent="0.2">
      <c r="A121" s="43"/>
      <c r="B121" s="45"/>
      <c r="C121" s="45"/>
      <c r="D121" s="45"/>
      <c r="E121" s="45"/>
      <c r="F121" s="45"/>
      <c r="G121" s="45"/>
      <c r="H121" s="45"/>
      <c r="I121" s="45"/>
      <c r="J121" s="45"/>
      <c r="K121" s="45"/>
      <c r="L121" s="45"/>
      <c r="M121" s="45"/>
      <c r="N121" s="45"/>
    </row>
    <row r="122" spans="1:14" ht="11.4" x14ac:dyDescent="0.2">
      <c r="A122" s="43"/>
      <c r="B122" s="45"/>
      <c r="C122" s="45"/>
      <c r="D122" s="45"/>
      <c r="E122" s="45"/>
      <c r="F122" s="45"/>
      <c r="G122" s="45"/>
      <c r="H122" s="45"/>
      <c r="I122" s="45"/>
      <c r="J122" s="45"/>
      <c r="K122" s="45"/>
      <c r="L122" s="45"/>
      <c r="M122" s="45"/>
      <c r="N122" s="45"/>
    </row>
    <row r="123" spans="1:14" ht="11.4" x14ac:dyDescent="0.2">
      <c r="A123" s="43"/>
      <c r="B123" s="45"/>
      <c r="C123" s="45"/>
      <c r="D123" s="45"/>
      <c r="E123" s="45"/>
      <c r="F123" s="45"/>
      <c r="G123" s="45"/>
      <c r="H123" s="45"/>
      <c r="I123" s="45"/>
      <c r="J123" s="45"/>
      <c r="K123" s="45"/>
      <c r="L123" s="45"/>
      <c r="M123" s="45"/>
      <c r="N123" s="45"/>
    </row>
    <row r="124" spans="1:14" ht="11.4" x14ac:dyDescent="0.2">
      <c r="A124" s="43"/>
      <c r="B124" s="45"/>
      <c r="C124" s="45"/>
      <c r="D124" s="45"/>
      <c r="E124" s="45"/>
      <c r="F124" s="45"/>
      <c r="G124" s="45"/>
      <c r="H124" s="45"/>
      <c r="I124" s="45"/>
      <c r="J124" s="45"/>
      <c r="K124" s="45"/>
      <c r="L124" s="45"/>
      <c r="M124" s="45"/>
      <c r="N124" s="45"/>
    </row>
    <row r="125" spans="1:14" ht="11.4" x14ac:dyDescent="0.2">
      <c r="A125" s="43"/>
      <c r="B125" s="43"/>
      <c r="C125" s="45"/>
      <c r="D125" s="45"/>
      <c r="E125" s="45"/>
      <c r="F125" s="45"/>
      <c r="G125" s="45"/>
      <c r="H125" s="45"/>
      <c r="I125" s="45"/>
      <c r="J125" s="45"/>
      <c r="K125" s="45"/>
      <c r="L125" s="45"/>
      <c r="M125" s="45"/>
      <c r="N125" s="45"/>
    </row>
    <row r="126" spans="1:14" ht="11.4" x14ac:dyDescent="0.2">
      <c r="A126" s="43"/>
      <c r="C126" s="45"/>
      <c r="D126" s="45"/>
      <c r="E126" s="45"/>
      <c r="F126" s="45"/>
      <c r="G126" s="45"/>
      <c r="H126" s="45"/>
      <c r="I126" s="45"/>
      <c r="J126" s="45"/>
      <c r="K126" s="45"/>
      <c r="L126" s="45"/>
      <c r="M126" s="45"/>
      <c r="N126" s="45"/>
    </row>
    <row r="127" spans="1:14" ht="11.4" x14ac:dyDescent="0.2">
      <c r="A127" s="43"/>
      <c r="B127" s="45"/>
      <c r="C127" s="45"/>
      <c r="D127" s="45"/>
      <c r="E127" s="45"/>
      <c r="F127" s="45"/>
      <c r="G127" s="45"/>
      <c r="H127" s="45"/>
      <c r="I127" s="45"/>
      <c r="J127" s="45"/>
      <c r="K127" s="45"/>
      <c r="L127" s="45"/>
      <c r="M127" s="45"/>
      <c r="N127" s="45"/>
    </row>
    <row r="130" spans="1:13" ht="15.75" customHeight="1" x14ac:dyDescent="0.2">
      <c r="A130" s="88"/>
      <c r="B130" s="88"/>
      <c r="C130" s="88"/>
      <c r="D130" s="88"/>
      <c r="E130" s="88"/>
      <c r="F130" s="88"/>
      <c r="G130" s="88"/>
      <c r="H130" s="88"/>
      <c r="I130" s="88"/>
      <c r="J130" s="88"/>
      <c r="K130" s="88"/>
      <c r="L130" s="88"/>
      <c r="M130" s="88"/>
    </row>
    <row r="131" spans="1:13" ht="15.75" customHeight="1" x14ac:dyDescent="0.2">
      <c r="A131" s="88"/>
      <c r="B131" s="88"/>
      <c r="C131" s="88"/>
      <c r="D131" s="88"/>
      <c r="E131" s="88"/>
      <c r="F131" s="88"/>
      <c r="G131" s="88"/>
      <c r="H131" s="88"/>
      <c r="I131" s="88"/>
      <c r="J131" s="88"/>
      <c r="K131" s="88"/>
      <c r="L131" s="88"/>
      <c r="M131" s="88"/>
    </row>
    <row r="138" spans="1:13" ht="11.4" x14ac:dyDescent="0.2">
      <c r="A138" s="52"/>
    </row>
  </sheetData>
  <sheetProtection selectLockedCells="1"/>
  <mergeCells count="14">
    <mergeCell ref="A130:M131"/>
    <mergeCell ref="A3:M3"/>
    <mergeCell ref="A9:A14"/>
    <mergeCell ref="A15:B15"/>
    <mergeCell ref="A16:A20"/>
    <mergeCell ref="A21:B21"/>
    <mergeCell ref="A22:A29"/>
    <mergeCell ref="A30:B30"/>
    <mergeCell ref="A31:A40"/>
    <mergeCell ref="A41:B41"/>
    <mergeCell ref="A42:A48"/>
    <mergeCell ref="A49:B49"/>
    <mergeCell ref="A50:A56"/>
    <mergeCell ref="A57:B57"/>
  </mergeCells>
  <conditionalFormatting sqref="C10:C14">
    <cfRule type="top10" dxfId="23" priority="23" rank="1"/>
    <cfRule type="top10" dxfId="22" priority="24" bottom="1" rank="1"/>
  </conditionalFormatting>
  <conditionalFormatting sqref="C16:C20">
    <cfRule type="top10" dxfId="21" priority="21" rank="1"/>
    <cfRule type="top10" dxfId="20" priority="22" bottom="1" rank="1"/>
  </conditionalFormatting>
  <conditionalFormatting sqref="C22:C29">
    <cfRule type="top10" dxfId="19" priority="19" rank="1"/>
    <cfRule type="top10" dxfId="18" priority="20" bottom="1" rank="1"/>
  </conditionalFormatting>
  <conditionalFormatting sqref="C31:C40">
    <cfRule type="top10" dxfId="17" priority="17" rank="1"/>
    <cfRule type="top10" dxfId="16" priority="18" bottom="1" rank="1"/>
  </conditionalFormatting>
  <conditionalFormatting sqref="C42:C48">
    <cfRule type="top10" dxfId="15" priority="15" rank="1"/>
    <cfRule type="top10" dxfId="14" priority="16" bottom="1" rank="1"/>
  </conditionalFormatting>
  <conditionalFormatting sqref="C50:C56">
    <cfRule type="top10" dxfId="13" priority="13" rank="1"/>
    <cfRule type="top10" dxfId="12" priority="14" bottom="1" rank="1"/>
  </conditionalFormatting>
  <conditionalFormatting sqref="C6">
    <cfRule type="top10" dxfId="11" priority="11" rank="1"/>
    <cfRule type="top10" dxfId="10" priority="12" bottom="1" rank="1"/>
  </conditionalFormatting>
  <conditionalFormatting sqref="B16:B20">
    <cfRule type="top10" dxfId="9" priority="9" rank="1"/>
    <cfRule type="top10" dxfId="8" priority="10" bottom="1" rank="1"/>
  </conditionalFormatting>
  <conditionalFormatting sqref="B22:B29">
    <cfRule type="top10" dxfId="7" priority="7" rank="1"/>
    <cfRule type="top10" dxfId="6" priority="8" bottom="1" rank="1"/>
  </conditionalFormatting>
  <conditionalFormatting sqref="B31:B40">
    <cfRule type="top10" dxfId="5" priority="5" rank="1"/>
    <cfRule type="top10" dxfId="4" priority="6" bottom="1" rank="1"/>
  </conditionalFormatting>
  <conditionalFormatting sqref="B42:B48">
    <cfRule type="top10" dxfId="3" priority="3" rank="1"/>
    <cfRule type="top10" dxfId="2" priority="4" bottom="1" rank="1"/>
  </conditionalFormatting>
  <conditionalFormatting sqref="B50:B56">
    <cfRule type="top10" dxfId="1" priority="1" rank="1"/>
    <cfRule type="top10" dxfId="0" priority="2" bottom="1" rank="1"/>
  </conditionalFormatting>
  <pageMargins left="0.39370078740157483" right="0.39370078740157483" top="0.39370078740157483" bottom="0.39370078740157483" header="0.78740157480314965" footer="0.78740157480314965"/>
  <pageSetup paperSize="9" scale="54" orientation="portrait" horizontalDpi="1200" verticalDpi="1200" r:id="rId1"/>
  <headerFooter alignWithMargins="0"/>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3"/>
  <sheetViews>
    <sheetView topLeftCell="A10" workbookViewId="0">
      <selection activeCell="C21" sqref="C21"/>
    </sheetView>
  </sheetViews>
  <sheetFormatPr defaultColWidth="8.8984375" defaultRowHeight="15.75" customHeight="1" x14ac:dyDescent="0.25"/>
  <cols>
    <col min="1" max="1" width="119.59765625" style="4" customWidth="1"/>
    <col min="2" max="2" width="15" style="4" customWidth="1"/>
    <col min="3" max="3" width="22.5" style="4" customWidth="1"/>
    <col min="4" max="1024" width="15" style="4" customWidth="1"/>
    <col min="1025" max="1025" width="9" style="4" customWidth="1"/>
    <col min="1026" max="16384" width="8.8984375" style="4"/>
  </cols>
  <sheetData>
    <row r="1" spans="1:5" ht="13.8" x14ac:dyDescent="0.25">
      <c r="A1" s="9" t="s">
        <v>3</v>
      </c>
      <c r="B1" s="104" t="s">
        <v>4</v>
      </c>
      <c r="C1" s="104"/>
      <c r="D1" s="1"/>
      <c r="E1" s="4" t="s">
        <v>33</v>
      </c>
    </row>
    <row r="2" spans="1:5" ht="13.8" x14ac:dyDescent="0.25">
      <c r="A2" s="10" t="s">
        <v>5</v>
      </c>
      <c r="B2" s="103" t="s">
        <v>64</v>
      </c>
      <c r="C2" s="103"/>
      <c r="D2" s="11">
        <v>0</v>
      </c>
      <c r="E2" s="4">
        <v>0</v>
      </c>
    </row>
    <row r="3" spans="1:5" ht="13.8" x14ac:dyDescent="0.25">
      <c r="A3" s="10" t="s">
        <v>1</v>
      </c>
      <c r="B3" s="103" t="s">
        <v>2</v>
      </c>
      <c r="C3" s="103"/>
      <c r="D3" s="11">
        <v>1</v>
      </c>
      <c r="E3" s="4">
        <v>1</v>
      </c>
    </row>
    <row r="4" spans="1:5" ht="13.8" x14ac:dyDescent="0.25">
      <c r="A4" s="10" t="s">
        <v>6</v>
      </c>
      <c r="B4" s="103" t="s">
        <v>7</v>
      </c>
      <c r="C4" s="103"/>
      <c r="D4" s="11">
        <v>2</v>
      </c>
      <c r="E4" s="4">
        <v>2</v>
      </c>
    </row>
    <row r="5" spans="1:5" ht="13.8" x14ac:dyDescent="0.25">
      <c r="A5" s="10" t="s">
        <v>8</v>
      </c>
      <c r="B5" s="103" t="s">
        <v>9</v>
      </c>
      <c r="C5" s="103"/>
      <c r="D5" s="11">
        <v>3</v>
      </c>
      <c r="E5" s="4">
        <v>3</v>
      </c>
    </row>
    <row r="6" spans="1:5" ht="13.8" x14ac:dyDescent="0.25">
      <c r="A6" s="10" t="s">
        <v>10</v>
      </c>
      <c r="B6" s="103" t="s">
        <v>11</v>
      </c>
      <c r="C6" s="103"/>
      <c r="D6" s="11">
        <v>4</v>
      </c>
      <c r="E6" s="4">
        <v>4</v>
      </c>
    </row>
    <row r="7" spans="1:5" ht="14.4" thickBot="1" x14ac:dyDescent="0.3">
      <c r="A7" s="1"/>
      <c r="B7" s="2"/>
      <c r="C7" s="2"/>
      <c r="D7" s="2"/>
    </row>
    <row r="8" spans="1:5" s="6" customFormat="1" ht="15.6" x14ac:dyDescent="0.3">
      <c r="A8" s="7" t="s">
        <v>35</v>
      </c>
      <c r="B8" s="12" t="e">
        <f>#REF!</f>
        <v>#REF!</v>
      </c>
      <c r="C8" s="13"/>
      <c r="D8" s="13"/>
    </row>
    <row r="9" spans="1:5" s="6" customFormat="1" ht="15.6" x14ac:dyDescent="0.3">
      <c r="A9" s="8" t="s">
        <v>36</v>
      </c>
      <c r="B9" s="12" t="e">
        <f>#REF!</f>
        <v>#REF!</v>
      </c>
      <c r="C9" s="13"/>
      <c r="D9" s="13"/>
    </row>
    <row r="10" spans="1:5" s="6" customFormat="1" ht="15.6" x14ac:dyDescent="0.3">
      <c r="A10" s="8" t="s">
        <v>63</v>
      </c>
      <c r="B10" s="12" t="e">
        <f>#REF!</f>
        <v>#REF!</v>
      </c>
      <c r="C10" s="13"/>
      <c r="D10" s="13"/>
    </row>
    <row r="11" spans="1:5" s="6" customFormat="1" ht="15.6" x14ac:dyDescent="0.3">
      <c r="A11" s="8" t="s">
        <v>37</v>
      </c>
      <c r="B11" s="12" t="e">
        <f>#REF!</f>
        <v>#REF!</v>
      </c>
      <c r="C11" s="13"/>
      <c r="D11" s="13"/>
    </row>
    <row r="12" spans="1:5" s="6" customFormat="1" ht="15.6" x14ac:dyDescent="0.3">
      <c r="A12" s="8" t="s">
        <v>38</v>
      </c>
      <c r="B12" s="12" t="e">
        <f>#REF!</f>
        <v>#REF!</v>
      </c>
      <c r="C12" s="13"/>
      <c r="D12" s="13"/>
    </row>
    <row r="13" spans="1:5" s="6" customFormat="1" ht="15.6" x14ac:dyDescent="0.3">
      <c r="A13" s="8" t="s">
        <v>39</v>
      </c>
      <c r="B13" s="12" t="e">
        <f>#REF!</f>
        <v>#REF!</v>
      </c>
      <c r="C13" s="13"/>
      <c r="D13" s="13"/>
    </row>
    <row r="14" spans="1:5" s="6" customFormat="1" ht="15.6" x14ac:dyDescent="0.3">
      <c r="A14" s="8" t="s">
        <v>40</v>
      </c>
      <c r="B14" s="12" t="e">
        <f>#REF!</f>
        <v>#REF!</v>
      </c>
      <c r="C14" s="13"/>
      <c r="D14" s="13"/>
    </row>
    <row r="15" spans="1:5" s="6" customFormat="1" ht="16.2" thickBot="1" x14ac:dyDescent="0.35">
      <c r="A15" s="8" t="s">
        <v>41</v>
      </c>
      <c r="B15" s="12" t="e">
        <f>#REF!</f>
        <v>#REF!</v>
      </c>
      <c r="C15" s="13"/>
      <c r="D15" s="13"/>
    </row>
    <row r="16" spans="1:5" s="6" customFormat="1" ht="15.6" x14ac:dyDescent="0.3">
      <c r="A16" s="7" t="s">
        <v>42</v>
      </c>
      <c r="B16" s="12" t="e">
        <f>#REF!</f>
        <v>#REF!</v>
      </c>
      <c r="C16" s="13"/>
      <c r="D16" s="13"/>
    </row>
    <row r="17" spans="1:4" s="6" customFormat="1" ht="15.6" x14ac:dyDescent="0.3">
      <c r="A17" s="8" t="s">
        <v>43</v>
      </c>
      <c r="B17" s="12" t="e">
        <f>#REF!</f>
        <v>#REF!</v>
      </c>
      <c r="C17" s="13"/>
      <c r="D17" s="13"/>
    </row>
    <row r="18" spans="1:4" s="6" customFormat="1" ht="15.6" x14ac:dyDescent="0.3">
      <c r="A18" s="8" t="s">
        <v>44</v>
      </c>
      <c r="B18" s="12" t="e">
        <f>#REF!</f>
        <v>#REF!</v>
      </c>
      <c r="C18" s="13"/>
      <c r="D18" s="13"/>
    </row>
    <row r="19" spans="1:4" s="6" customFormat="1" ht="15.6" x14ac:dyDescent="0.3">
      <c r="A19" s="8" t="s">
        <v>45</v>
      </c>
      <c r="B19" s="12" t="e">
        <f>#REF!</f>
        <v>#REF!</v>
      </c>
      <c r="C19" s="13"/>
      <c r="D19" s="13"/>
    </row>
    <row r="20" spans="1:4" s="6" customFormat="1" ht="15.6" x14ac:dyDescent="0.3">
      <c r="A20" s="8" t="s">
        <v>46</v>
      </c>
      <c r="B20" s="12" t="e">
        <f>#REF!</f>
        <v>#REF!</v>
      </c>
      <c r="C20" s="13"/>
      <c r="D20" s="13"/>
    </row>
    <row r="21" spans="1:4" s="6" customFormat="1" ht="15.6" x14ac:dyDescent="0.3">
      <c r="A21" s="8" t="s">
        <v>47</v>
      </c>
      <c r="B21" s="12" t="e">
        <f>#REF!</f>
        <v>#REF!</v>
      </c>
      <c r="C21" s="13"/>
      <c r="D21" s="13"/>
    </row>
    <row r="22" spans="1:4" s="6" customFormat="1" ht="15.6" x14ac:dyDescent="0.3">
      <c r="A22" s="8" t="s">
        <v>48</v>
      </c>
      <c r="B22" s="12" t="e">
        <f>#REF!</f>
        <v>#REF!</v>
      </c>
      <c r="C22" s="13"/>
      <c r="D22" s="13"/>
    </row>
    <row r="23" spans="1:4" s="6" customFormat="1" ht="15.6" x14ac:dyDescent="0.3">
      <c r="A23" s="8" t="s">
        <v>49</v>
      </c>
      <c r="B23" s="12" t="e">
        <f>#REF!</f>
        <v>#REF!</v>
      </c>
      <c r="C23" s="13"/>
      <c r="D23" s="13"/>
    </row>
    <row r="24" spans="1:4" s="6" customFormat="1" ht="16.2" thickBot="1" x14ac:dyDescent="0.35">
      <c r="A24" s="8" t="s">
        <v>65</v>
      </c>
      <c r="B24" s="12" t="e">
        <f>#REF!</f>
        <v>#REF!</v>
      </c>
      <c r="C24" s="13"/>
      <c r="D24" s="13"/>
    </row>
    <row r="25" spans="1:4" s="6" customFormat="1" ht="15.6" x14ac:dyDescent="0.3">
      <c r="A25" s="7" t="s">
        <v>50</v>
      </c>
      <c r="B25" s="12" t="e">
        <f>#REF!</f>
        <v>#REF!</v>
      </c>
      <c r="C25" s="13"/>
      <c r="D25" s="13"/>
    </row>
    <row r="26" spans="1:4" s="6" customFormat="1" ht="15.6" x14ac:dyDescent="0.3">
      <c r="A26" s="8" t="s">
        <v>51</v>
      </c>
      <c r="B26" s="12" t="e">
        <f>#REF!</f>
        <v>#REF!</v>
      </c>
      <c r="C26" s="13"/>
      <c r="D26" s="13"/>
    </row>
    <row r="27" spans="1:4" s="6" customFormat="1" ht="15.6" x14ac:dyDescent="0.3">
      <c r="A27" s="8" t="s">
        <v>52</v>
      </c>
      <c r="B27" s="12" t="e">
        <f>#REF!</f>
        <v>#REF!</v>
      </c>
      <c r="C27" s="13"/>
      <c r="D27" s="13"/>
    </row>
    <row r="28" spans="1:4" s="6" customFormat="1" ht="15.6" x14ac:dyDescent="0.3">
      <c r="A28" s="8" t="s">
        <v>53</v>
      </c>
      <c r="B28" s="12" t="e">
        <f>#REF!</f>
        <v>#REF!</v>
      </c>
      <c r="C28" s="13"/>
      <c r="D28" s="13"/>
    </row>
    <row r="29" spans="1:4" s="6" customFormat="1" ht="15.6" x14ac:dyDescent="0.3">
      <c r="A29" s="8" t="s">
        <v>54</v>
      </c>
      <c r="B29" s="12" t="e">
        <f>#REF!</f>
        <v>#REF!</v>
      </c>
      <c r="C29" s="13"/>
      <c r="D29" s="13"/>
    </row>
    <row r="30" spans="1:4" s="6" customFormat="1" ht="15.6" x14ac:dyDescent="0.3">
      <c r="A30" s="8" t="s">
        <v>55</v>
      </c>
      <c r="B30" s="12" t="e">
        <f>#REF!</f>
        <v>#REF!</v>
      </c>
      <c r="C30" s="13"/>
      <c r="D30" s="13"/>
    </row>
    <row r="31" spans="1:4" s="6" customFormat="1" ht="15.6" x14ac:dyDescent="0.3">
      <c r="A31" s="8" t="s">
        <v>56</v>
      </c>
      <c r="B31" s="12" t="e">
        <f>#REF!</f>
        <v>#REF!</v>
      </c>
      <c r="C31" s="13"/>
      <c r="D31" s="13"/>
    </row>
    <row r="32" spans="1:4" s="6" customFormat="1" ht="15.6" x14ac:dyDescent="0.3">
      <c r="A32" s="8" t="s">
        <v>57</v>
      </c>
      <c r="B32" s="12" t="e">
        <f>#REF!</f>
        <v>#REF!</v>
      </c>
      <c r="C32" s="13"/>
      <c r="D32" s="13"/>
    </row>
    <row r="33" spans="1:4" s="6" customFormat="1" ht="16.2" thickBot="1" x14ac:dyDescent="0.35">
      <c r="A33" s="8" t="s">
        <v>58</v>
      </c>
      <c r="B33" s="12" t="e">
        <f>#REF!</f>
        <v>#REF!</v>
      </c>
      <c r="C33" s="13"/>
      <c r="D33" s="13"/>
    </row>
    <row r="34" spans="1:4" s="6" customFormat="1" ht="15.6" x14ac:dyDescent="0.3">
      <c r="A34" s="7" t="s">
        <v>0</v>
      </c>
      <c r="B34" s="12" t="e">
        <f>#REF!</f>
        <v>#REF!</v>
      </c>
      <c r="D34" s="13"/>
    </row>
    <row r="35" spans="1:4" s="6" customFormat="1" ht="15.6" x14ac:dyDescent="0.3">
      <c r="A35" s="8" t="s">
        <v>59</v>
      </c>
      <c r="B35" s="12" t="e">
        <f>#REF!</f>
        <v>#REF!</v>
      </c>
      <c r="D35" s="13"/>
    </row>
    <row r="36" spans="1:4" s="6" customFormat="1" ht="15.6" x14ac:dyDescent="0.3">
      <c r="A36" s="8" t="s">
        <v>60</v>
      </c>
      <c r="B36" s="12" t="e">
        <f>#REF!</f>
        <v>#REF!</v>
      </c>
      <c r="D36" s="13"/>
    </row>
    <row r="37" spans="1:4" s="6" customFormat="1" ht="15.6" x14ac:dyDescent="0.3">
      <c r="A37" s="8" t="s">
        <v>61</v>
      </c>
      <c r="B37" s="12" t="e">
        <f>#REF!</f>
        <v>#REF!</v>
      </c>
      <c r="D37" s="13"/>
    </row>
    <row r="39" spans="1:4" ht="13.8" x14ac:dyDescent="0.25">
      <c r="A39" s="14" t="s">
        <v>12</v>
      </c>
      <c r="B39" s="15" t="e">
        <f>B8+B11</f>
        <v>#REF!</v>
      </c>
      <c r="C39" s="16" t="s">
        <v>13</v>
      </c>
    </row>
    <row r="40" spans="1:4" ht="13.8" x14ac:dyDescent="0.25">
      <c r="A40" s="14" t="s">
        <v>14</v>
      </c>
      <c r="B40" s="15" t="e">
        <f>B10+B12+B13+B14</f>
        <v>#REF!</v>
      </c>
      <c r="C40" s="5" t="s">
        <v>15</v>
      </c>
    </row>
    <row r="41" spans="1:4" ht="13.8" x14ac:dyDescent="0.25">
      <c r="A41" s="14" t="s">
        <v>16</v>
      </c>
      <c r="B41" s="15" t="e">
        <f>B9+B15</f>
        <v>#REF!</v>
      </c>
      <c r="C41" s="5" t="s">
        <v>17</v>
      </c>
    </row>
    <row r="42" spans="1:4" ht="13.8" x14ac:dyDescent="0.25">
      <c r="A42" s="3"/>
      <c r="B42" s="3"/>
      <c r="C42" s="3"/>
    </row>
    <row r="43" spans="1:4" ht="13.8" x14ac:dyDescent="0.25">
      <c r="A43" s="14" t="s">
        <v>18</v>
      </c>
      <c r="B43" s="15" t="e">
        <f>B16+B17+B21+B22+B23</f>
        <v>#REF!</v>
      </c>
      <c r="C43" s="5" t="s">
        <v>19</v>
      </c>
    </row>
    <row r="44" spans="1:4" ht="13.8" x14ac:dyDescent="0.25">
      <c r="A44" s="14" t="s">
        <v>20</v>
      </c>
      <c r="B44" s="15" t="e">
        <f>B19+B20</f>
        <v>#REF!</v>
      </c>
      <c r="C44" s="5" t="s">
        <v>21</v>
      </c>
    </row>
    <row r="45" spans="1:4" ht="13.8" x14ac:dyDescent="0.25">
      <c r="A45" s="14" t="s">
        <v>22</v>
      </c>
      <c r="B45" s="15" t="e">
        <f>B18+B24</f>
        <v>#REF!</v>
      </c>
      <c r="C45" s="5" t="s">
        <v>23</v>
      </c>
    </row>
    <row r="46" spans="1:4" ht="13.8" x14ac:dyDescent="0.25">
      <c r="A46" s="3"/>
      <c r="B46" s="3"/>
      <c r="C46" s="3"/>
    </row>
    <row r="47" spans="1:4" ht="13.8" x14ac:dyDescent="0.25">
      <c r="A47" s="14" t="s">
        <v>24</v>
      </c>
      <c r="B47" s="15" t="e">
        <f>B27+B28+B31</f>
        <v>#REF!</v>
      </c>
      <c r="C47" s="5" t="s">
        <v>25</v>
      </c>
    </row>
    <row r="48" spans="1:4" ht="13.8" x14ac:dyDescent="0.25">
      <c r="A48" s="14" t="s">
        <v>26</v>
      </c>
      <c r="B48" s="15" t="e">
        <f>B25+B26+B29</f>
        <v>#REF!</v>
      </c>
      <c r="C48" s="5" t="s">
        <v>27</v>
      </c>
    </row>
    <row r="49" spans="1:3" ht="13.8" x14ac:dyDescent="0.25">
      <c r="A49" s="14" t="s">
        <v>62</v>
      </c>
      <c r="B49" s="15" t="e">
        <f>B30+B32+B33</f>
        <v>#REF!</v>
      </c>
      <c r="C49" s="5" t="s">
        <v>28</v>
      </c>
    </row>
    <row r="50" spans="1:3" ht="13.8" x14ac:dyDescent="0.25">
      <c r="A50" s="3"/>
      <c r="B50" s="3"/>
      <c r="C50" s="3"/>
    </row>
    <row r="51" spans="1:3" ht="13.8" x14ac:dyDescent="0.25">
      <c r="A51" s="17" t="s">
        <v>29</v>
      </c>
      <c r="B51" s="15" t="e">
        <f>B36</f>
        <v>#REF!</v>
      </c>
      <c r="C51" s="5">
        <v>29</v>
      </c>
    </row>
    <row r="52" spans="1:3" ht="13.8" x14ac:dyDescent="0.25">
      <c r="A52" s="17" t="s">
        <v>30</v>
      </c>
      <c r="B52" s="15" t="e">
        <f>B34</f>
        <v>#REF!</v>
      </c>
      <c r="C52" s="5">
        <v>27</v>
      </c>
    </row>
    <row r="53" spans="1:3" ht="13.8" x14ac:dyDescent="0.25">
      <c r="A53" s="17" t="s">
        <v>31</v>
      </c>
      <c r="B53" s="15" t="e">
        <f>B35+B37</f>
        <v>#REF!</v>
      </c>
      <c r="C53" s="5" t="s">
        <v>32</v>
      </c>
    </row>
  </sheetData>
  <mergeCells count="6">
    <mergeCell ref="B6:C6"/>
    <mergeCell ref="B1:C1"/>
    <mergeCell ref="B2:C2"/>
    <mergeCell ref="B3:C3"/>
    <mergeCell ref="B4:C4"/>
    <mergeCell ref="B5:C5"/>
  </mergeCells>
  <pageMargins left="0.74805555555555614" right="0.74805555555555614" top="1.3776388888888891" bottom="1.3776388888888891" header="0.98388888888888903" footer="0.98388888888888903"/>
  <pageSetup paperSize="9" fitToWidth="0" fitToHeight="0" orientation="portrait"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7E00B62C693469C07A1ADB080F3E4" ma:contentTypeVersion="16" ma:contentTypeDescription="Create a new document." ma:contentTypeScope="" ma:versionID="2f4f975caeb877d159824f78b3794121">
  <xsd:schema xmlns:xsd="http://www.w3.org/2001/XMLSchema" xmlns:xs="http://www.w3.org/2001/XMLSchema" xmlns:p="http://schemas.microsoft.com/office/2006/metadata/properties" xmlns:ns2="ecf4f5b2-fc95-4eed-868b-f1312f23bf02" xmlns:ns3="955a6152-8cba-4888-aba9-7ed721828f0b" targetNamespace="http://schemas.microsoft.com/office/2006/metadata/properties" ma:root="true" ma:fieldsID="21dab5d686886545a7cc5320ddb3942f" ns2:_="" ns3:_="">
    <xsd:import namespace="ecf4f5b2-fc95-4eed-868b-f1312f23bf02"/>
    <xsd:import namespace="955a6152-8cba-4888-aba9-7ed721828f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TechEditPOC" minOccurs="0"/>
                <xsd:element ref="ns2:_Flow_SignoffStatus" minOccurs="0"/>
                <xsd:element ref="ns2:Requested_x0020_Du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4f5b2-fc95-4eed-868b-f1312f23b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TechEditPOC" ma:index="17" nillable="true" ma:displayName="Primary Author" ma:description="This is the author. If there are multiple choose a primary Author" ma:format="Dropdown" ma:list="UserInfo" ma:SharePointGroup="0" ma:internalName="TechEditPOC"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18" nillable="true" ma:displayName="Sign-off status" ma:internalName="Sign_x002d_off_x0020_status">
      <xsd:simpleType>
        <xsd:restriction base="dms:Text"/>
      </xsd:simpleType>
    </xsd:element>
    <xsd:element name="Requested_x0020_Due_x0020_Date" ma:index="20" nillable="true" ma:displayName="Requested Due Date" ma:description="Put here the date that this needs to have the review process completed.  This is a request." ma:format="DateOnly" ma:internalName="Requested_x0020_D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5a6152-8cba-4888-aba9-7ed721828f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chEditPOC xmlns="ecf4f5b2-fc95-4eed-868b-f1312f23bf02">
      <UserInfo>
        <DisplayName/>
        <AccountId xsi:nil="true"/>
        <AccountType/>
      </UserInfo>
    </TechEditPOC>
    <Requested_x0020_Due_x0020_Date xmlns="ecf4f5b2-fc95-4eed-868b-f1312f23bf02" xsi:nil="true"/>
    <_Flow_SignoffStatus xmlns="ecf4f5b2-fc95-4eed-868b-f1312f23bf02" xsi:nil="true"/>
  </documentManagement>
</p:properties>
</file>

<file path=customXml/itemProps1.xml><?xml version="1.0" encoding="utf-8"?>
<ds:datastoreItem xmlns:ds="http://schemas.openxmlformats.org/officeDocument/2006/customXml" ds:itemID="{8BC55CF6-1E15-49EE-921F-C2F10C206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4f5b2-fc95-4eed-868b-f1312f23bf02"/>
    <ds:schemaRef ds:uri="955a6152-8cba-4888-aba9-7ed721828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A6E96-B18C-483A-A70A-512ED49A25DC}">
  <ds:schemaRefs>
    <ds:schemaRef ds:uri="http://schemas.microsoft.com/sharepoint/v3/contenttype/forms"/>
  </ds:schemaRefs>
</ds:datastoreItem>
</file>

<file path=customXml/itemProps3.xml><?xml version="1.0" encoding="utf-8"?>
<ds:datastoreItem xmlns:ds="http://schemas.openxmlformats.org/officeDocument/2006/customXml" ds:itemID="{0707E5A7-1D2F-47C1-B1D7-12A9A0BA8995}">
  <ds:schemaRefs>
    <ds:schemaRef ds:uri="http://purl.org/dc/dcmitype/"/>
    <ds:schemaRef ds:uri="http://purl.org/dc/terms/"/>
    <ds:schemaRef ds:uri="http://purl.org/dc/elements/1.1/"/>
    <ds:schemaRef ds:uri="955a6152-8cba-4888-aba9-7ed721828f0b"/>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ecf4f5b2-fc95-4eed-868b-f1312f23bf0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COMMITMENT</vt:lpstr>
      <vt:lpstr>DESIGN</vt:lpstr>
      <vt:lpstr>HUMAN</vt:lpstr>
      <vt:lpstr>TECHNOLOGICAL</vt:lpstr>
      <vt:lpstr>DATA</vt:lpstr>
      <vt:lpstr>MATURITY ANALYSIS</vt:lpstr>
      <vt:lpstr>Lookups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"HESA"</dc:creator>
  <cp:lastModifiedBy>Sae Schatz</cp:lastModifiedBy>
  <cp:lastPrinted>2020-02-24T21:06:07Z</cp:lastPrinted>
  <dcterms:created xsi:type="dcterms:W3CDTF">2018-08-18T12:07:54Z</dcterms:created>
  <dcterms:modified xsi:type="dcterms:W3CDTF">2021-11-04T12:53:49Z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0x0101009477E00B62C693469C07A1ADB080F3E4</vt:lpwstr>
  </property>
</Properties>
</file>